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1980" windowWidth="9216" windowHeight="2040"/>
  </bookViews>
  <sheets>
    <sheet name="REV 98" sheetId="1" r:id="rId1"/>
    <sheet name="EXP 98" sheetId="2" r:id="rId2"/>
    <sheet name="EXP 98 PER PUPIL" sheetId="3" r:id="rId3"/>
  </sheets>
  <definedNames>
    <definedName name="_xlnm.Print_Titles" localSheetId="1">'EXP 98'!$A:$E,'EXP 98'!$1:$1</definedName>
    <definedName name="_xlnm.Print_Titles" localSheetId="2">'EXP 98 PER PUPIL'!$A:$E,'EXP 98 PER PUPIL'!$1:$1</definedName>
    <definedName name="_xlnm.Print_Titles" localSheetId="0">'REV 98'!$1:$1</definedName>
  </definedNames>
  <calcPr calcId="152511"/>
</workbook>
</file>

<file path=xl/calcChain.xml><?xml version="1.0" encoding="utf-8"?>
<calcChain xmlns="http://schemas.openxmlformats.org/spreadsheetml/2006/main">
  <c r="D2" i="2" l="1"/>
  <c r="R2" i="2"/>
  <c r="D3" i="2"/>
  <c r="R3" i="2"/>
  <c r="R3" i="3" s="1"/>
  <c r="D4" i="2"/>
  <c r="R4" i="2"/>
  <c r="D5" i="2"/>
  <c r="R5" i="2"/>
  <c r="R5" i="3" s="1"/>
  <c r="D6" i="2"/>
  <c r="R6" i="2"/>
  <c r="D7" i="2"/>
  <c r="R7" i="2"/>
  <c r="R7" i="3" s="1"/>
  <c r="D8" i="2"/>
  <c r="R8" i="2"/>
  <c r="D9" i="2"/>
  <c r="R9" i="2"/>
  <c r="R9" i="3" s="1"/>
  <c r="D10" i="2"/>
  <c r="R10" i="2"/>
  <c r="D11" i="2"/>
  <c r="R11" i="2"/>
  <c r="D12" i="2"/>
  <c r="R12" i="2"/>
  <c r="D13" i="2"/>
  <c r="R13" i="2"/>
  <c r="R13" i="3" s="1"/>
  <c r="D14" i="2"/>
  <c r="R14" i="2"/>
  <c r="D15" i="2"/>
  <c r="R15" i="2"/>
  <c r="R15" i="3" s="1"/>
  <c r="D16" i="2"/>
  <c r="R16" i="2"/>
  <c r="D17" i="2"/>
  <c r="R17" i="2"/>
  <c r="R17" i="3" s="1"/>
  <c r="D18" i="2"/>
  <c r="R18" i="2"/>
  <c r="D19" i="2"/>
  <c r="R19" i="2"/>
  <c r="R19" i="3" s="1"/>
  <c r="D20" i="2"/>
  <c r="R20" i="2"/>
  <c r="D21" i="2"/>
  <c r="R21" i="2"/>
  <c r="R21" i="3" s="1"/>
  <c r="D22" i="2"/>
  <c r="R22" i="2"/>
  <c r="D23" i="2"/>
  <c r="R23" i="2"/>
  <c r="R23" i="3" s="1"/>
  <c r="D24" i="2"/>
  <c r="R24" i="2"/>
  <c r="D25" i="2"/>
  <c r="R25" i="2"/>
  <c r="R25" i="3" s="1"/>
  <c r="D26" i="2"/>
  <c r="R26" i="2"/>
  <c r="D27" i="2"/>
  <c r="R27" i="2"/>
  <c r="D28" i="2"/>
  <c r="R28" i="2"/>
  <c r="D29" i="2"/>
  <c r="R29" i="2"/>
  <c r="R29" i="3" s="1"/>
  <c r="D30" i="2"/>
  <c r="R30" i="2"/>
  <c r="D31" i="2"/>
  <c r="R31" i="2"/>
  <c r="R31" i="3" s="1"/>
  <c r="D32" i="2"/>
  <c r="R32" i="2"/>
  <c r="D33" i="2"/>
  <c r="R33" i="2"/>
  <c r="R33" i="3" s="1"/>
  <c r="D34" i="2"/>
  <c r="R34" i="2"/>
  <c r="D35" i="2"/>
  <c r="R35" i="2"/>
  <c r="R35" i="3" s="1"/>
  <c r="D36" i="2"/>
  <c r="R36" i="2"/>
  <c r="D37" i="2"/>
  <c r="R37" i="2"/>
  <c r="R37" i="3" s="1"/>
  <c r="D38" i="2"/>
  <c r="R38" i="2"/>
  <c r="D39" i="2"/>
  <c r="R39" i="2"/>
  <c r="R39" i="3" s="1"/>
  <c r="D40" i="2"/>
  <c r="R40" i="2"/>
  <c r="D41" i="2"/>
  <c r="R41" i="2"/>
  <c r="R41" i="3" s="1"/>
  <c r="D42" i="2"/>
  <c r="R42" i="2"/>
  <c r="D43" i="2"/>
  <c r="R43" i="2"/>
  <c r="D44" i="2"/>
  <c r="R44" i="2"/>
  <c r="D45" i="2"/>
  <c r="R45" i="2"/>
  <c r="R45" i="3" s="1"/>
  <c r="D46" i="2"/>
  <c r="R46" i="2"/>
  <c r="D47" i="2"/>
  <c r="R47" i="2"/>
  <c r="R47" i="3" s="1"/>
  <c r="D48" i="2"/>
  <c r="R48" i="2"/>
  <c r="D49" i="2"/>
  <c r="R49" i="2"/>
  <c r="R49" i="3" s="1"/>
  <c r="D50" i="2"/>
  <c r="R50" i="2"/>
  <c r="D51" i="2"/>
  <c r="R51" i="2"/>
  <c r="R51" i="3" s="1"/>
  <c r="D52" i="2"/>
  <c r="R52" i="2"/>
  <c r="D53" i="2"/>
  <c r="R53" i="2"/>
  <c r="R53" i="3" s="1"/>
  <c r="D54" i="2"/>
  <c r="R54" i="2"/>
  <c r="D55" i="2"/>
  <c r="R55" i="2"/>
  <c r="R55" i="3" s="1"/>
  <c r="D56" i="2"/>
  <c r="R56" i="2"/>
  <c r="D57" i="2"/>
  <c r="R57" i="2"/>
  <c r="R57" i="3" s="1"/>
  <c r="D58" i="2"/>
  <c r="R58" i="2"/>
  <c r="D59" i="2"/>
  <c r="R59" i="2"/>
  <c r="D60" i="2"/>
  <c r="R60" i="2"/>
  <c r="D61" i="2"/>
  <c r="R61" i="2"/>
  <c r="R61" i="3" s="1"/>
  <c r="D62" i="2"/>
  <c r="R62" i="2"/>
  <c r="D63" i="2"/>
  <c r="R63" i="2"/>
  <c r="R63" i="3" s="1"/>
  <c r="D64" i="2"/>
  <c r="R64" i="2"/>
  <c r="D65" i="2"/>
  <c r="R65" i="2"/>
  <c r="R65" i="3" s="1"/>
  <c r="D66" i="2"/>
  <c r="R66" i="2"/>
  <c r="D67" i="2"/>
  <c r="R67" i="2"/>
  <c r="R67" i="3" s="1"/>
  <c r="D68" i="2"/>
  <c r="R68" i="2"/>
  <c r="D69" i="2"/>
  <c r="R69" i="2"/>
  <c r="R69" i="3" s="1"/>
  <c r="D70" i="2"/>
  <c r="R70" i="2"/>
  <c r="D71" i="2"/>
  <c r="R71" i="2"/>
  <c r="R71" i="3" s="1"/>
  <c r="D72" i="2"/>
  <c r="R72" i="2"/>
  <c r="D73" i="2"/>
  <c r="R73" i="2"/>
  <c r="R73" i="3" s="1"/>
  <c r="D74" i="2"/>
  <c r="R74" i="2"/>
  <c r="D75" i="2"/>
  <c r="R75" i="2"/>
  <c r="D76" i="2"/>
  <c r="R76" i="2"/>
  <c r="D77" i="2"/>
  <c r="R77" i="2"/>
  <c r="R77" i="3" s="1"/>
  <c r="D78" i="2"/>
  <c r="R78" i="2"/>
  <c r="D79" i="2"/>
  <c r="R79" i="2"/>
  <c r="R79" i="3" s="1"/>
  <c r="D80" i="2"/>
  <c r="R80" i="2"/>
  <c r="D81" i="2"/>
  <c r="R81" i="2"/>
  <c r="R81" i="3" s="1"/>
  <c r="D82" i="2"/>
  <c r="R82" i="2"/>
  <c r="D83" i="2"/>
  <c r="R83" i="2"/>
  <c r="R83" i="3" s="1"/>
  <c r="D84" i="2"/>
  <c r="R84" i="2"/>
  <c r="D85" i="2"/>
  <c r="R85" i="2"/>
  <c r="R85" i="3" s="1"/>
  <c r="D86" i="2"/>
  <c r="R86" i="2"/>
  <c r="D87" i="2"/>
  <c r="R87" i="2"/>
  <c r="R87" i="3" s="1"/>
  <c r="D88" i="2"/>
  <c r="R88" i="2"/>
  <c r="D89" i="2"/>
  <c r="R89" i="2"/>
  <c r="R89" i="3" s="1"/>
  <c r="D90" i="2"/>
  <c r="R90" i="2"/>
  <c r="D91" i="2"/>
  <c r="R91" i="2"/>
  <c r="D92" i="2"/>
  <c r="R92" i="2"/>
  <c r="D93" i="2"/>
  <c r="R93" i="2"/>
  <c r="R93" i="3" s="1"/>
  <c r="D94" i="2"/>
  <c r="R94" i="2"/>
  <c r="D95" i="2"/>
  <c r="R95" i="2"/>
  <c r="R95" i="3" s="1"/>
  <c r="D96" i="2"/>
  <c r="R96" i="2"/>
  <c r="D97" i="2"/>
  <c r="R97" i="2"/>
  <c r="R97" i="3" s="1"/>
  <c r="D98" i="2"/>
  <c r="R98" i="2"/>
  <c r="D99" i="2"/>
  <c r="R99" i="2"/>
  <c r="R99" i="3" s="1"/>
  <c r="D100" i="2"/>
  <c r="R100" i="2"/>
  <c r="D101" i="2"/>
  <c r="R101" i="2"/>
  <c r="R101" i="3" s="1"/>
  <c r="D102" i="2"/>
  <c r="R102" i="2"/>
  <c r="D103" i="2"/>
  <c r="R103" i="2"/>
  <c r="R103" i="3" s="1"/>
  <c r="D104" i="2"/>
  <c r="R104" i="2"/>
  <c r="D105" i="2"/>
  <c r="R105" i="2"/>
  <c r="R105" i="3" s="1"/>
  <c r="D106" i="2"/>
  <c r="R106" i="2"/>
  <c r="D107" i="2"/>
  <c r="R107" i="2"/>
  <c r="D108" i="2"/>
  <c r="R108" i="2"/>
  <c r="D109" i="2"/>
  <c r="R109" i="2"/>
  <c r="R109" i="3" s="1"/>
  <c r="D110" i="2"/>
  <c r="R110" i="2"/>
  <c r="D111" i="2"/>
  <c r="R111" i="2"/>
  <c r="R111" i="3" s="1"/>
  <c r="D112" i="2"/>
  <c r="R112" i="2"/>
  <c r="D113" i="2"/>
  <c r="R113" i="2"/>
  <c r="R113" i="3" s="1"/>
  <c r="D114" i="2"/>
  <c r="R114" i="2"/>
  <c r="D115" i="2"/>
  <c r="R115" i="2"/>
  <c r="R115" i="3" s="1"/>
  <c r="D116" i="2"/>
  <c r="R116" i="2"/>
  <c r="D117" i="2"/>
  <c r="R117" i="2"/>
  <c r="R117" i="3" s="1"/>
  <c r="D118" i="2"/>
  <c r="R118" i="2"/>
  <c r="D119" i="2"/>
  <c r="R119" i="2"/>
  <c r="R119" i="3" s="1"/>
  <c r="D120" i="2"/>
  <c r="R120" i="2"/>
  <c r="D121" i="2"/>
  <c r="R121" i="2"/>
  <c r="R121" i="3" s="1"/>
  <c r="D122" i="2"/>
  <c r="R122" i="2"/>
  <c r="D123" i="2"/>
  <c r="R123" i="2"/>
  <c r="D124" i="2"/>
  <c r="R124" i="2"/>
  <c r="D125" i="2"/>
  <c r="R125" i="2"/>
  <c r="R125" i="3" s="1"/>
  <c r="D126" i="2"/>
  <c r="R126" i="2"/>
  <c r="D127" i="2"/>
  <c r="R127" i="2"/>
  <c r="R127" i="3" s="1"/>
  <c r="D128" i="2"/>
  <c r="R128" i="2"/>
  <c r="D129" i="2"/>
  <c r="R129" i="2"/>
  <c r="R129" i="3" s="1"/>
  <c r="D130" i="2"/>
  <c r="R130" i="2"/>
  <c r="D131" i="2"/>
  <c r="R131" i="2"/>
  <c r="R131" i="3" s="1"/>
  <c r="D132" i="2"/>
  <c r="R132" i="2"/>
  <c r="D133" i="2"/>
  <c r="R133" i="2"/>
  <c r="R133" i="3" s="1"/>
  <c r="D134" i="2"/>
  <c r="R134" i="2"/>
  <c r="D135" i="2"/>
  <c r="R135" i="2"/>
  <c r="R135" i="3" s="1"/>
  <c r="D136" i="2"/>
  <c r="R136" i="2"/>
  <c r="D137" i="2"/>
  <c r="R137" i="2"/>
  <c r="R137" i="3" s="1"/>
  <c r="D138" i="2"/>
  <c r="R138" i="2"/>
  <c r="D139" i="2"/>
  <c r="R139" i="2"/>
  <c r="D140" i="2"/>
  <c r="R140" i="2"/>
  <c r="D141" i="2"/>
  <c r="R141" i="2"/>
  <c r="R141" i="3" s="1"/>
  <c r="D142" i="2"/>
  <c r="R142" i="2"/>
  <c r="D143" i="2"/>
  <c r="R143" i="2"/>
  <c r="R143" i="3" s="1"/>
  <c r="D144" i="2"/>
  <c r="R144" i="2"/>
  <c r="D145" i="2"/>
  <c r="R145" i="2"/>
  <c r="R145" i="3" s="1"/>
  <c r="D146" i="2"/>
  <c r="R146" i="2"/>
  <c r="D147" i="2"/>
  <c r="R147" i="2"/>
  <c r="R147" i="3" s="1"/>
  <c r="D148" i="2"/>
  <c r="R148" i="2"/>
  <c r="D149" i="2"/>
  <c r="R149" i="2"/>
  <c r="R149" i="3" s="1"/>
  <c r="D150" i="2"/>
  <c r="R150" i="2"/>
  <c r="D151" i="2"/>
  <c r="R151" i="2"/>
  <c r="R151" i="3" s="1"/>
  <c r="D152" i="2"/>
  <c r="R152" i="2"/>
  <c r="D153" i="2"/>
  <c r="R153" i="2"/>
  <c r="R153" i="3" s="1"/>
  <c r="D154" i="2"/>
  <c r="R154" i="2"/>
  <c r="D155" i="2"/>
  <c r="R155" i="2"/>
  <c r="D156" i="2"/>
  <c r="R156" i="2"/>
  <c r="D157" i="2"/>
  <c r="R157" i="2"/>
  <c r="R157" i="3" s="1"/>
  <c r="D158" i="2"/>
  <c r="R158" i="2"/>
  <c r="D159" i="2"/>
  <c r="R159" i="2"/>
  <c r="R159" i="3" s="1"/>
  <c r="D160" i="2"/>
  <c r="R160" i="2"/>
  <c r="D161" i="2"/>
  <c r="R161" i="2"/>
  <c r="R161" i="3" s="1"/>
  <c r="D162" i="2"/>
  <c r="R162" i="2"/>
  <c r="D163" i="2"/>
  <c r="R163" i="2"/>
  <c r="R163" i="3" s="1"/>
  <c r="D164" i="2"/>
  <c r="R164" i="2"/>
  <c r="D165" i="2"/>
  <c r="R165" i="2"/>
  <c r="R165" i="3" s="1"/>
  <c r="D166" i="2"/>
  <c r="R166" i="2"/>
  <c r="D167" i="2"/>
  <c r="R167" i="2"/>
  <c r="R167" i="3" s="1"/>
  <c r="D168" i="2"/>
  <c r="R168" i="2"/>
  <c r="D169" i="2"/>
  <c r="R169" i="2"/>
  <c r="R169" i="3" s="1"/>
  <c r="D170" i="2"/>
  <c r="R170" i="2"/>
  <c r="D171" i="2"/>
  <c r="R171" i="2"/>
  <c r="D172" i="2"/>
  <c r="R172" i="2"/>
  <c r="D173" i="2"/>
  <c r="R173" i="2"/>
  <c r="R173" i="3" s="1"/>
  <c r="D174" i="2"/>
  <c r="R174" i="2"/>
  <c r="D175" i="2"/>
  <c r="R175" i="2"/>
  <c r="R175" i="3" s="1"/>
  <c r="D176" i="2"/>
  <c r="R176" i="2"/>
  <c r="D177" i="2"/>
  <c r="R177" i="2"/>
  <c r="R177" i="3" s="1"/>
  <c r="C178" i="2"/>
  <c r="D178" i="2"/>
  <c r="E178" i="2"/>
  <c r="F178" i="2"/>
  <c r="F178" i="3" s="1"/>
  <c r="G178" i="2"/>
  <c r="H178" i="2"/>
  <c r="I178" i="2"/>
  <c r="J178" i="2"/>
  <c r="J178" i="3" s="1"/>
  <c r="K178" i="2"/>
  <c r="L178" i="2"/>
  <c r="M178" i="2"/>
  <c r="N178" i="2"/>
  <c r="N178" i="3" s="1"/>
  <c r="O178" i="2"/>
  <c r="P178" i="2"/>
  <c r="Q178" i="2"/>
  <c r="S178" i="2"/>
  <c r="S178" i="3" s="1"/>
  <c r="T178" i="2"/>
  <c r="U178" i="2"/>
  <c r="V178" i="2"/>
  <c r="W178" i="2"/>
  <c r="W178" i="3" s="1"/>
  <c r="X178" i="2"/>
  <c r="Y178" i="2"/>
  <c r="Z178" i="2"/>
  <c r="Z178" i="3" s="1"/>
  <c r="AA178" i="2"/>
  <c r="C180" i="2"/>
  <c r="C183" i="2" s="1"/>
  <c r="C183" i="3" s="1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S3" i="3"/>
  <c r="T3" i="3"/>
  <c r="U3" i="3"/>
  <c r="V3" i="3"/>
  <c r="W3" i="3"/>
  <c r="X3" i="3"/>
  <c r="Y3" i="3"/>
  <c r="Z3" i="3"/>
  <c r="AA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S5" i="3"/>
  <c r="T5" i="3"/>
  <c r="U5" i="3"/>
  <c r="V5" i="3"/>
  <c r="W5" i="3"/>
  <c r="X5" i="3"/>
  <c r="Y5" i="3"/>
  <c r="Z5" i="3"/>
  <c r="AA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S7" i="3"/>
  <c r="T7" i="3"/>
  <c r="U7" i="3"/>
  <c r="V7" i="3"/>
  <c r="W7" i="3"/>
  <c r="X7" i="3"/>
  <c r="Y7" i="3"/>
  <c r="Z7" i="3"/>
  <c r="AA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S9" i="3"/>
  <c r="T9" i="3"/>
  <c r="U9" i="3"/>
  <c r="V9" i="3"/>
  <c r="W9" i="3"/>
  <c r="X9" i="3"/>
  <c r="Y9" i="3"/>
  <c r="Z9" i="3"/>
  <c r="AA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S13" i="3"/>
  <c r="T13" i="3"/>
  <c r="U13" i="3"/>
  <c r="V13" i="3"/>
  <c r="W13" i="3"/>
  <c r="X13" i="3"/>
  <c r="Y13" i="3"/>
  <c r="Z13" i="3"/>
  <c r="AA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S15" i="3"/>
  <c r="T15" i="3"/>
  <c r="U15" i="3"/>
  <c r="V15" i="3"/>
  <c r="W15" i="3"/>
  <c r="X15" i="3"/>
  <c r="Y15" i="3"/>
  <c r="Z15" i="3"/>
  <c r="AA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S17" i="3"/>
  <c r="T17" i="3"/>
  <c r="U17" i="3"/>
  <c r="V17" i="3"/>
  <c r="W17" i="3"/>
  <c r="X17" i="3"/>
  <c r="Y17" i="3"/>
  <c r="Z17" i="3"/>
  <c r="AA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S19" i="3"/>
  <c r="T19" i="3"/>
  <c r="U19" i="3"/>
  <c r="V19" i="3"/>
  <c r="W19" i="3"/>
  <c r="X19" i="3"/>
  <c r="Y19" i="3"/>
  <c r="Z19" i="3"/>
  <c r="AA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S21" i="3"/>
  <c r="T21" i="3"/>
  <c r="U21" i="3"/>
  <c r="V21" i="3"/>
  <c r="W21" i="3"/>
  <c r="X21" i="3"/>
  <c r="Y21" i="3"/>
  <c r="Z21" i="3"/>
  <c r="AA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S23" i="3"/>
  <c r="T23" i="3"/>
  <c r="U23" i="3"/>
  <c r="V23" i="3"/>
  <c r="W23" i="3"/>
  <c r="X23" i="3"/>
  <c r="Y23" i="3"/>
  <c r="Z23" i="3"/>
  <c r="AA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S25" i="3"/>
  <c r="T25" i="3"/>
  <c r="U25" i="3"/>
  <c r="V25" i="3"/>
  <c r="W25" i="3"/>
  <c r="X25" i="3"/>
  <c r="Y25" i="3"/>
  <c r="Z25" i="3"/>
  <c r="AA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S29" i="3"/>
  <c r="T29" i="3"/>
  <c r="U29" i="3"/>
  <c r="V29" i="3"/>
  <c r="W29" i="3"/>
  <c r="X29" i="3"/>
  <c r="Y29" i="3"/>
  <c r="Z29" i="3"/>
  <c r="AA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S31" i="3"/>
  <c r="T31" i="3"/>
  <c r="U31" i="3"/>
  <c r="V31" i="3"/>
  <c r="W31" i="3"/>
  <c r="X31" i="3"/>
  <c r="Y31" i="3"/>
  <c r="Z31" i="3"/>
  <c r="AA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S33" i="3"/>
  <c r="T33" i="3"/>
  <c r="U33" i="3"/>
  <c r="V33" i="3"/>
  <c r="W33" i="3"/>
  <c r="X33" i="3"/>
  <c r="Y33" i="3"/>
  <c r="Z33" i="3"/>
  <c r="AA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S35" i="3"/>
  <c r="T35" i="3"/>
  <c r="U35" i="3"/>
  <c r="V35" i="3"/>
  <c r="W35" i="3"/>
  <c r="X35" i="3"/>
  <c r="Y35" i="3"/>
  <c r="Z35" i="3"/>
  <c r="AA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S37" i="3"/>
  <c r="T37" i="3"/>
  <c r="U37" i="3"/>
  <c r="V37" i="3"/>
  <c r="W37" i="3"/>
  <c r="X37" i="3"/>
  <c r="Y37" i="3"/>
  <c r="Z37" i="3"/>
  <c r="AA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S39" i="3"/>
  <c r="T39" i="3"/>
  <c r="U39" i="3"/>
  <c r="V39" i="3"/>
  <c r="W39" i="3"/>
  <c r="X39" i="3"/>
  <c r="Y39" i="3"/>
  <c r="Z39" i="3"/>
  <c r="AA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S41" i="3"/>
  <c r="T41" i="3"/>
  <c r="U41" i="3"/>
  <c r="V41" i="3"/>
  <c r="W41" i="3"/>
  <c r="X41" i="3"/>
  <c r="Y41" i="3"/>
  <c r="Z41" i="3"/>
  <c r="AA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S45" i="3"/>
  <c r="T45" i="3"/>
  <c r="U45" i="3"/>
  <c r="V45" i="3"/>
  <c r="W45" i="3"/>
  <c r="X45" i="3"/>
  <c r="Y45" i="3"/>
  <c r="Z45" i="3"/>
  <c r="AA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S47" i="3"/>
  <c r="T47" i="3"/>
  <c r="U47" i="3"/>
  <c r="V47" i="3"/>
  <c r="W47" i="3"/>
  <c r="X47" i="3"/>
  <c r="Y47" i="3"/>
  <c r="Z47" i="3"/>
  <c r="AA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S49" i="3"/>
  <c r="T49" i="3"/>
  <c r="U49" i="3"/>
  <c r="V49" i="3"/>
  <c r="W49" i="3"/>
  <c r="X49" i="3"/>
  <c r="Y49" i="3"/>
  <c r="Z49" i="3"/>
  <c r="AA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S51" i="3"/>
  <c r="T51" i="3"/>
  <c r="U51" i="3"/>
  <c r="V51" i="3"/>
  <c r="W51" i="3"/>
  <c r="X51" i="3"/>
  <c r="Y51" i="3"/>
  <c r="Z51" i="3"/>
  <c r="AA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S53" i="3"/>
  <c r="T53" i="3"/>
  <c r="U53" i="3"/>
  <c r="V53" i="3"/>
  <c r="W53" i="3"/>
  <c r="X53" i="3"/>
  <c r="Y53" i="3"/>
  <c r="Z53" i="3"/>
  <c r="AA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S55" i="3"/>
  <c r="T55" i="3"/>
  <c r="U55" i="3"/>
  <c r="V55" i="3"/>
  <c r="W55" i="3"/>
  <c r="X55" i="3"/>
  <c r="Y55" i="3"/>
  <c r="Z55" i="3"/>
  <c r="AA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S57" i="3"/>
  <c r="T57" i="3"/>
  <c r="U57" i="3"/>
  <c r="V57" i="3"/>
  <c r="W57" i="3"/>
  <c r="X57" i="3"/>
  <c r="Y57" i="3"/>
  <c r="Z57" i="3"/>
  <c r="AA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S61" i="3"/>
  <c r="T61" i="3"/>
  <c r="U61" i="3"/>
  <c r="V61" i="3"/>
  <c r="W61" i="3"/>
  <c r="X61" i="3"/>
  <c r="Y61" i="3"/>
  <c r="Z61" i="3"/>
  <c r="AA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S63" i="3"/>
  <c r="T63" i="3"/>
  <c r="U63" i="3"/>
  <c r="V63" i="3"/>
  <c r="W63" i="3"/>
  <c r="X63" i="3"/>
  <c r="Y63" i="3"/>
  <c r="Z63" i="3"/>
  <c r="AA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S65" i="3"/>
  <c r="T65" i="3"/>
  <c r="U65" i="3"/>
  <c r="V65" i="3"/>
  <c r="W65" i="3"/>
  <c r="X65" i="3"/>
  <c r="Y65" i="3"/>
  <c r="Z65" i="3"/>
  <c r="AA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S67" i="3"/>
  <c r="T67" i="3"/>
  <c r="U67" i="3"/>
  <c r="V67" i="3"/>
  <c r="W67" i="3"/>
  <c r="X67" i="3"/>
  <c r="Y67" i="3"/>
  <c r="Z67" i="3"/>
  <c r="AA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S69" i="3"/>
  <c r="T69" i="3"/>
  <c r="U69" i="3"/>
  <c r="V69" i="3"/>
  <c r="W69" i="3"/>
  <c r="X69" i="3"/>
  <c r="Y69" i="3"/>
  <c r="Z69" i="3"/>
  <c r="AA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S71" i="3"/>
  <c r="T71" i="3"/>
  <c r="U71" i="3"/>
  <c r="V71" i="3"/>
  <c r="W71" i="3"/>
  <c r="X71" i="3"/>
  <c r="Y71" i="3"/>
  <c r="Z71" i="3"/>
  <c r="AA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S73" i="3"/>
  <c r="T73" i="3"/>
  <c r="U73" i="3"/>
  <c r="V73" i="3"/>
  <c r="W73" i="3"/>
  <c r="X73" i="3"/>
  <c r="Y73" i="3"/>
  <c r="Z73" i="3"/>
  <c r="AA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S77" i="3"/>
  <c r="T77" i="3"/>
  <c r="U77" i="3"/>
  <c r="V77" i="3"/>
  <c r="W77" i="3"/>
  <c r="X77" i="3"/>
  <c r="Y77" i="3"/>
  <c r="Z77" i="3"/>
  <c r="AA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S79" i="3"/>
  <c r="T79" i="3"/>
  <c r="U79" i="3"/>
  <c r="V79" i="3"/>
  <c r="W79" i="3"/>
  <c r="X79" i="3"/>
  <c r="Y79" i="3"/>
  <c r="Z79" i="3"/>
  <c r="AA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S81" i="3"/>
  <c r="T81" i="3"/>
  <c r="U81" i="3"/>
  <c r="V81" i="3"/>
  <c r="W81" i="3"/>
  <c r="X81" i="3"/>
  <c r="Y81" i="3"/>
  <c r="Z81" i="3"/>
  <c r="AA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S83" i="3"/>
  <c r="T83" i="3"/>
  <c r="U83" i="3"/>
  <c r="V83" i="3"/>
  <c r="W83" i="3"/>
  <c r="X83" i="3"/>
  <c r="Y83" i="3"/>
  <c r="Z83" i="3"/>
  <c r="AA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S85" i="3"/>
  <c r="T85" i="3"/>
  <c r="U85" i="3"/>
  <c r="V85" i="3"/>
  <c r="W85" i="3"/>
  <c r="X85" i="3"/>
  <c r="Y85" i="3"/>
  <c r="Z85" i="3"/>
  <c r="AA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S87" i="3"/>
  <c r="T87" i="3"/>
  <c r="U87" i="3"/>
  <c r="V87" i="3"/>
  <c r="W87" i="3"/>
  <c r="X87" i="3"/>
  <c r="Y87" i="3"/>
  <c r="Z87" i="3"/>
  <c r="AA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S89" i="3"/>
  <c r="T89" i="3"/>
  <c r="U89" i="3"/>
  <c r="V89" i="3"/>
  <c r="W89" i="3"/>
  <c r="X89" i="3"/>
  <c r="Y89" i="3"/>
  <c r="Z89" i="3"/>
  <c r="AA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S93" i="3"/>
  <c r="T93" i="3"/>
  <c r="U93" i="3"/>
  <c r="V93" i="3"/>
  <c r="W93" i="3"/>
  <c r="X93" i="3"/>
  <c r="Y93" i="3"/>
  <c r="Z93" i="3"/>
  <c r="AA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S95" i="3"/>
  <c r="T95" i="3"/>
  <c r="U95" i="3"/>
  <c r="V95" i="3"/>
  <c r="W95" i="3"/>
  <c r="X95" i="3"/>
  <c r="Y95" i="3"/>
  <c r="Z95" i="3"/>
  <c r="AA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S97" i="3"/>
  <c r="T97" i="3"/>
  <c r="U97" i="3"/>
  <c r="V97" i="3"/>
  <c r="W97" i="3"/>
  <c r="X97" i="3"/>
  <c r="Y97" i="3"/>
  <c r="Z97" i="3"/>
  <c r="AA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S99" i="3"/>
  <c r="T99" i="3"/>
  <c r="U99" i="3"/>
  <c r="V99" i="3"/>
  <c r="W99" i="3"/>
  <c r="X99" i="3"/>
  <c r="Y99" i="3"/>
  <c r="Z99" i="3"/>
  <c r="AA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S101" i="3"/>
  <c r="T101" i="3"/>
  <c r="U101" i="3"/>
  <c r="V101" i="3"/>
  <c r="W101" i="3"/>
  <c r="X101" i="3"/>
  <c r="Y101" i="3"/>
  <c r="Z101" i="3"/>
  <c r="AA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S103" i="3"/>
  <c r="T103" i="3"/>
  <c r="U103" i="3"/>
  <c r="V103" i="3"/>
  <c r="W103" i="3"/>
  <c r="X103" i="3"/>
  <c r="Y103" i="3"/>
  <c r="Z103" i="3"/>
  <c r="AA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S105" i="3"/>
  <c r="T105" i="3"/>
  <c r="U105" i="3"/>
  <c r="V105" i="3"/>
  <c r="W105" i="3"/>
  <c r="X105" i="3"/>
  <c r="Y105" i="3"/>
  <c r="Z105" i="3"/>
  <c r="AA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S109" i="3"/>
  <c r="T109" i="3"/>
  <c r="U109" i="3"/>
  <c r="V109" i="3"/>
  <c r="W109" i="3"/>
  <c r="X109" i="3"/>
  <c r="Y109" i="3"/>
  <c r="Z109" i="3"/>
  <c r="AA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S111" i="3"/>
  <c r="T111" i="3"/>
  <c r="U111" i="3"/>
  <c r="V111" i="3"/>
  <c r="W111" i="3"/>
  <c r="X111" i="3"/>
  <c r="Y111" i="3"/>
  <c r="Z111" i="3"/>
  <c r="AA111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S113" i="3"/>
  <c r="T113" i="3"/>
  <c r="U113" i="3"/>
  <c r="V113" i="3"/>
  <c r="W113" i="3"/>
  <c r="X113" i="3"/>
  <c r="Y113" i="3"/>
  <c r="Z113" i="3"/>
  <c r="AA113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S115" i="3"/>
  <c r="T115" i="3"/>
  <c r="U115" i="3"/>
  <c r="V115" i="3"/>
  <c r="W115" i="3"/>
  <c r="X115" i="3"/>
  <c r="Y115" i="3"/>
  <c r="Z115" i="3"/>
  <c r="AA115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S117" i="3"/>
  <c r="T117" i="3"/>
  <c r="U117" i="3"/>
  <c r="V117" i="3"/>
  <c r="W117" i="3"/>
  <c r="X117" i="3"/>
  <c r="Y117" i="3"/>
  <c r="Z117" i="3"/>
  <c r="AA117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S119" i="3"/>
  <c r="T119" i="3"/>
  <c r="U119" i="3"/>
  <c r="V119" i="3"/>
  <c r="W119" i="3"/>
  <c r="X119" i="3"/>
  <c r="Y119" i="3"/>
  <c r="Z119" i="3"/>
  <c r="AA119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S121" i="3"/>
  <c r="T121" i="3"/>
  <c r="U121" i="3"/>
  <c r="V121" i="3"/>
  <c r="W121" i="3"/>
  <c r="X121" i="3"/>
  <c r="Y121" i="3"/>
  <c r="Z121" i="3"/>
  <c r="AA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S125" i="3"/>
  <c r="T125" i="3"/>
  <c r="U125" i="3"/>
  <c r="V125" i="3"/>
  <c r="W125" i="3"/>
  <c r="X125" i="3"/>
  <c r="Y125" i="3"/>
  <c r="Z125" i="3"/>
  <c r="AA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S127" i="3"/>
  <c r="T127" i="3"/>
  <c r="U127" i="3"/>
  <c r="V127" i="3"/>
  <c r="W127" i="3"/>
  <c r="X127" i="3"/>
  <c r="Y127" i="3"/>
  <c r="Z127" i="3"/>
  <c r="AA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S129" i="3"/>
  <c r="T129" i="3"/>
  <c r="U129" i="3"/>
  <c r="V129" i="3"/>
  <c r="W129" i="3"/>
  <c r="X129" i="3"/>
  <c r="Y129" i="3"/>
  <c r="Z129" i="3"/>
  <c r="AA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S131" i="3"/>
  <c r="T131" i="3"/>
  <c r="U131" i="3"/>
  <c r="V131" i="3"/>
  <c r="W131" i="3"/>
  <c r="X131" i="3"/>
  <c r="Y131" i="3"/>
  <c r="Z131" i="3"/>
  <c r="AA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S133" i="3"/>
  <c r="T133" i="3"/>
  <c r="U133" i="3"/>
  <c r="V133" i="3"/>
  <c r="W133" i="3"/>
  <c r="X133" i="3"/>
  <c r="Y133" i="3"/>
  <c r="Z133" i="3"/>
  <c r="AA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S135" i="3"/>
  <c r="T135" i="3"/>
  <c r="U135" i="3"/>
  <c r="V135" i="3"/>
  <c r="W135" i="3"/>
  <c r="X135" i="3"/>
  <c r="Y135" i="3"/>
  <c r="Z135" i="3"/>
  <c r="AA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S137" i="3"/>
  <c r="T137" i="3"/>
  <c r="U137" i="3"/>
  <c r="V137" i="3"/>
  <c r="W137" i="3"/>
  <c r="X137" i="3"/>
  <c r="Y137" i="3"/>
  <c r="Z137" i="3"/>
  <c r="AA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S141" i="3"/>
  <c r="T141" i="3"/>
  <c r="U141" i="3"/>
  <c r="V141" i="3"/>
  <c r="W141" i="3"/>
  <c r="X141" i="3"/>
  <c r="Y141" i="3"/>
  <c r="Z141" i="3"/>
  <c r="AA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S143" i="3"/>
  <c r="T143" i="3"/>
  <c r="U143" i="3"/>
  <c r="V143" i="3"/>
  <c r="W143" i="3"/>
  <c r="X143" i="3"/>
  <c r="Y143" i="3"/>
  <c r="Z143" i="3"/>
  <c r="AA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S145" i="3"/>
  <c r="T145" i="3"/>
  <c r="U145" i="3"/>
  <c r="V145" i="3"/>
  <c r="W145" i="3"/>
  <c r="X145" i="3"/>
  <c r="Y145" i="3"/>
  <c r="Z145" i="3"/>
  <c r="AA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S147" i="3"/>
  <c r="T147" i="3"/>
  <c r="U147" i="3"/>
  <c r="V147" i="3"/>
  <c r="W147" i="3"/>
  <c r="X147" i="3"/>
  <c r="Y147" i="3"/>
  <c r="Z147" i="3"/>
  <c r="AA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S149" i="3"/>
  <c r="T149" i="3"/>
  <c r="U149" i="3"/>
  <c r="V149" i="3"/>
  <c r="W149" i="3"/>
  <c r="X149" i="3"/>
  <c r="Y149" i="3"/>
  <c r="Z149" i="3"/>
  <c r="AA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S151" i="3"/>
  <c r="T151" i="3"/>
  <c r="U151" i="3"/>
  <c r="V151" i="3"/>
  <c r="W151" i="3"/>
  <c r="X151" i="3"/>
  <c r="Y151" i="3"/>
  <c r="Z151" i="3"/>
  <c r="AA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S153" i="3"/>
  <c r="T153" i="3"/>
  <c r="U153" i="3"/>
  <c r="V153" i="3"/>
  <c r="W153" i="3"/>
  <c r="X153" i="3"/>
  <c r="Y153" i="3"/>
  <c r="Z153" i="3"/>
  <c r="AA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S157" i="3"/>
  <c r="T157" i="3"/>
  <c r="U157" i="3"/>
  <c r="V157" i="3"/>
  <c r="W157" i="3"/>
  <c r="X157" i="3"/>
  <c r="Y157" i="3"/>
  <c r="Z157" i="3"/>
  <c r="AA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S159" i="3"/>
  <c r="T159" i="3"/>
  <c r="U159" i="3"/>
  <c r="V159" i="3"/>
  <c r="W159" i="3"/>
  <c r="X159" i="3"/>
  <c r="Y159" i="3"/>
  <c r="Z159" i="3"/>
  <c r="AA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S161" i="3"/>
  <c r="T161" i="3"/>
  <c r="U161" i="3"/>
  <c r="V161" i="3"/>
  <c r="W161" i="3"/>
  <c r="X161" i="3"/>
  <c r="Y161" i="3"/>
  <c r="Z161" i="3"/>
  <c r="AA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S163" i="3"/>
  <c r="T163" i="3"/>
  <c r="U163" i="3"/>
  <c r="V163" i="3"/>
  <c r="W163" i="3"/>
  <c r="X163" i="3"/>
  <c r="Y163" i="3"/>
  <c r="Z163" i="3"/>
  <c r="AA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S165" i="3"/>
  <c r="T165" i="3"/>
  <c r="U165" i="3"/>
  <c r="V165" i="3"/>
  <c r="W165" i="3"/>
  <c r="X165" i="3"/>
  <c r="Y165" i="3"/>
  <c r="Z165" i="3"/>
  <c r="AA165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S167" i="3"/>
  <c r="T167" i="3"/>
  <c r="U167" i="3"/>
  <c r="V167" i="3"/>
  <c r="W167" i="3"/>
  <c r="X167" i="3"/>
  <c r="Y167" i="3"/>
  <c r="Z167" i="3"/>
  <c r="AA167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S169" i="3"/>
  <c r="T169" i="3"/>
  <c r="U169" i="3"/>
  <c r="V169" i="3"/>
  <c r="W169" i="3"/>
  <c r="X169" i="3"/>
  <c r="Y169" i="3"/>
  <c r="Z169" i="3"/>
  <c r="AA169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S173" i="3"/>
  <c r="T173" i="3"/>
  <c r="U173" i="3"/>
  <c r="V173" i="3"/>
  <c r="W173" i="3"/>
  <c r="X173" i="3"/>
  <c r="Y173" i="3"/>
  <c r="Z173" i="3"/>
  <c r="AA173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S175" i="3"/>
  <c r="T175" i="3"/>
  <c r="U175" i="3"/>
  <c r="V175" i="3"/>
  <c r="W175" i="3"/>
  <c r="X175" i="3"/>
  <c r="Y175" i="3"/>
  <c r="Z175" i="3"/>
  <c r="AA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S177" i="3"/>
  <c r="T177" i="3"/>
  <c r="U177" i="3"/>
  <c r="V177" i="3"/>
  <c r="W177" i="3"/>
  <c r="X177" i="3"/>
  <c r="Y177" i="3"/>
  <c r="Z177" i="3"/>
  <c r="AA177" i="3"/>
  <c r="C178" i="3"/>
  <c r="D178" i="3"/>
  <c r="E178" i="3"/>
  <c r="G178" i="3"/>
  <c r="H178" i="3"/>
  <c r="I178" i="3"/>
  <c r="K178" i="3"/>
  <c r="L178" i="3"/>
  <c r="M178" i="3"/>
  <c r="O178" i="3"/>
  <c r="P178" i="3"/>
  <c r="Q178" i="3"/>
  <c r="T178" i="3"/>
  <c r="U178" i="3"/>
  <c r="X178" i="3"/>
  <c r="Y178" i="3"/>
  <c r="AA178" i="3"/>
  <c r="C179" i="3"/>
  <c r="C180" i="3"/>
  <c r="C181" i="3"/>
  <c r="C182" i="3"/>
  <c r="F2" i="1"/>
  <c r="H2" i="1"/>
  <c r="I2" i="1"/>
  <c r="J2" i="1"/>
  <c r="K2" i="1"/>
  <c r="F3" i="1"/>
  <c r="H3" i="1"/>
  <c r="I3" i="1"/>
  <c r="J3" i="1"/>
  <c r="K3" i="1"/>
  <c r="F4" i="1"/>
  <c r="K4" i="1" s="1"/>
  <c r="H4" i="1"/>
  <c r="I4" i="1"/>
  <c r="J4" i="1"/>
  <c r="F5" i="1"/>
  <c r="H5" i="1"/>
  <c r="I5" i="1"/>
  <c r="J5" i="1"/>
  <c r="K5" i="1"/>
  <c r="F6" i="1"/>
  <c r="H6" i="1"/>
  <c r="I6" i="1"/>
  <c r="J6" i="1"/>
  <c r="K6" i="1"/>
  <c r="F7" i="1"/>
  <c r="H7" i="1"/>
  <c r="I7" i="1"/>
  <c r="J7" i="1"/>
  <c r="K7" i="1"/>
  <c r="F8" i="1"/>
  <c r="K8" i="1" s="1"/>
  <c r="H8" i="1"/>
  <c r="I8" i="1"/>
  <c r="J8" i="1"/>
  <c r="F9" i="1"/>
  <c r="H9" i="1"/>
  <c r="I9" i="1"/>
  <c r="J9" i="1"/>
  <c r="K9" i="1"/>
  <c r="F10" i="1"/>
  <c r="H10" i="1"/>
  <c r="I10" i="1"/>
  <c r="J10" i="1"/>
  <c r="K10" i="1"/>
  <c r="F11" i="1"/>
  <c r="H11" i="1"/>
  <c r="I11" i="1"/>
  <c r="J11" i="1"/>
  <c r="K11" i="1"/>
  <c r="F12" i="1"/>
  <c r="K12" i="1" s="1"/>
  <c r="H12" i="1"/>
  <c r="I12" i="1"/>
  <c r="J12" i="1"/>
  <c r="F13" i="1"/>
  <c r="H13" i="1"/>
  <c r="I13" i="1"/>
  <c r="J13" i="1"/>
  <c r="K13" i="1"/>
  <c r="F14" i="1"/>
  <c r="K14" i="1" s="1"/>
  <c r="H14" i="1"/>
  <c r="I14" i="1"/>
  <c r="J14" i="1"/>
  <c r="F15" i="1"/>
  <c r="H15" i="1"/>
  <c r="I15" i="1"/>
  <c r="J15" i="1"/>
  <c r="K15" i="1"/>
  <c r="F16" i="1"/>
  <c r="H16" i="1"/>
  <c r="I16" i="1"/>
  <c r="J16" i="1"/>
  <c r="K16" i="1"/>
  <c r="F17" i="1"/>
  <c r="H17" i="1"/>
  <c r="I17" i="1"/>
  <c r="J17" i="1"/>
  <c r="K17" i="1"/>
  <c r="F18" i="1"/>
  <c r="K18" i="1" s="1"/>
  <c r="H18" i="1"/>
  <c r="I18" i="1"/>
  <c r="J18" i="1"/>
  <c r="F19" i="1"/>
  <c r="H19" i="1"/>
  <c r="I19" i="1"/>
  <c r="J19" i="1"/>
  <c r="K19" i="1"/>
  <c r="F20" i="1"/>
  <c r="K20" i="1" s="1"/>
  <c r="H20" i="1"/>
  <c r="I20" i="1"/>
  <c r="J20" i="1"/>
  <c r="F21" i="1"/>
  <c r="H21" i="1"/>
  <c r="I21" i="1"/>
  <c r="J21" i="1"/>
  <c r="K21" i="1"/>
  <c r="F22" i="1"/>
  <c r="H22" i="1"/>
  <c r="I22" i="1"/>
  <c r="J22" i="1"/>
  <c r="K22" i="1"/>
  <c r="F23" i="1"/>
  <c r="K23" i="1" s="1"/>
  <c r="H23" i="1"/>
  <c r="I23" i="1"/>
  <c r="J23" i="1"/>
  <c r="F24" i="1"/>
  <c r="K24" i="1" s="1"/>
  <c r="H24" i="1"/>
  <c r="I24" i="1"/>
  <c r="J24" i="1"/>
  <c r="F25" i="1"/>
  <c r="H25" i="1"/>
  <c r="I25" i="1"/>
  <c r="J25" i="1"/>
  <c r="K25" i="1"/>
  <c r="F26" i="1"/>
  <c r="H26" i="1"/>
  <c r="I26" i="1"/>
  <c r="J26" i="1"/>
  <c r="K26" i="1"/>
  <c r="F27" i="1"/>
  <c r="H27" i="1"/>
  <c r="I27" i="1"/>
  <c r="J27" i="1"/>
  <c r="K27" i="1"/>
  <c r="F28" i="1"/>
  <c r="K28" i="1" s="1"/>
  <c r="H28" i="1"/>
  <c r="I28" i="1"/>
  <c r="J28" i="1"/>
  <c r="F29" i="1"/>
  <c r="K29" i="1" s="1"/>
  <c r="H29" i="1"/>
  <c r="I29" i="1"/>
  <c r="J29" i="1"/>
  <c r="F30" i="1"/>
  <c r="H30" i="1"/>
  <c r="I30" i="1"/>
  <c r="J30" i="1"/>
  <c r="K30" i="1"/>
  <c r="F31" i="1"/>
  <c r="H31" i="1"/>
  <c r="I31" i="1"/>
  <c r="J31" i="1"/>
  <c r="K31" i="1"/>
  <c r="F32" i="1"/>
  <c r="H32" i="1"/>
  <c r="I32" i="1"/>
  <c r="J32" i="1"/>
  <c r="K32" i="1"/>
  <c r="F33" i="1"/>
  <c r="K33" i="1" s="1"/>
  <c r="H33" i="1"/>
  <c r="I33" i="1"/>
  <c r="J33" i="1"/>
  <c r="F34" i="1"/>
  <c r="H34" i="1"/>
  <c r="I34" i="1"/>
  <c r="J34" i="1"/>
  <c r="K34" i="1"/>
  <c r="F35" i="1"/>
  <c r="H35" i="1"/>
  <c r="I35" i="1"/>
  <c r="J35" i="1"/>
  <c r="K35" i="1"/>
  <c r="F36" i="1"/>
  <c r="K36" i="1" s="1"/>
  <c r="H36" i="1"/>
  <c r="I36" i="1"/>
  <c r="J36" i="1"/>
  <c r="F37" i="1"/>
  <c r="H37" i="1"/>
  <c r="I37" i="1"/>
  <c r="J37" i="1"/>
  <c r="K37" i="1"/>
  <c r="F38" i="1"/>
  <c r="K38" i="1" s="1"/>
  <c r="H38" i="1"/>
  <c r="I38" i="1"/>
  <c r="J38" i="1"/>
  <c r="F39" i="1"/>
  <c r="H39" i="1"/>
  <c r="I39" i="1"/>
  <c r="J39" i="1"/>
  <c r="K39" i="1"/>
  <c r="F40" i="1"/>
  <c r="K40" i="1" s="1"/>
  <c r="H40" i="1"/>
  <c r="I40" i="1"/>
  <c r="J40" i="1"/>
  <c r="F41" i="1"/>
  <c r="H41" i="1"/>
  <c r="I41" i="1"/>
  <c r="J41" i="1"/>
  <c r="K41" i="1"/>
  <c r="F42" i="1"/>
  <c r="H42" i="1"/>
  <c r="I42" i="1"/>
  <c r="J42" i="1"/>
  <c r="K42" i="1"/>
  <c r="F43" i="1"/>
  <c r="K43" i="1" s="1"/>
  <c r="H43" i="1"/>
  <c r="I43" i="1"/>
  <c r="J43" i="1"/>
  <c r="F44" i="1"/>
  <c r="K44" i="1" s="1"/>
  <c r="H44" i="1"/>
  <c r="I44" i="1"/>
  <c r="J44" i="1"/>
  <c r="F45" i="1"/>
  <c r="H45" i="1"/>
  <c r="I45" i="1"/>
  <c r="J45" i="1"/>
  <c r="K45" i="1"/>
  <c r="F46" i="1"/>
  <c r="H46" i="1"/>
  <c r="I46" i="1"/>
  <c r="J46" i="1"/>
  <c r="K46" i="1"/>
  <c r="F47" i="1"/>
  <c r="H47" i="1"/>
  <c r="I47" i="1"/>
  <c r="J47" i="1"/>
  <c r="K47" i="1"/>
  <c r="F48" i="1"/>
  <c r="K48" i="1" s="1"/>
  <c r="H48" i="1"/>
  <c r="I48" i="1"/>
  <c r="J48" i="1"/>
  <c r="F49" i="1"/>
  <c r="K49" i="1" s="1"/>
  <c r="H49" i="1"/>
  <c r="I49" i="1"/>
  <c r="J49" i="1"/>
  <c r="F50" i="1"/>
  <c r="H50" i="1"/>
  <c r="I50" i="1"/>
  <c r="J50" i="1"/>
  <c r="K50" i="1"/>
  <c r="F51" i="1"/>
  <c r="H51" i="1"/>
  <c r="I51" i="1"/>
  <c r="J51" i="1"/>
  <c r="K51" i="1"/>
  <c r="F52" i="1"/>
  <c r="K52" i="1" s="1"/>
  <c r="H52" i="1"/>
  <c r="I52" i="1"/>
  <c r="J52" i="1"/>
  <c r="F53" i="1"/>
  <c r="H53" i="1"/>
  <c r="I53" i="1"/>
  <c r="J53" i="1"/>
  <c r="K53" i="1"/>
  <c r="F54" i="1"/>
  <c r="K54" i="1" s="1"/>
  <c r="H54" i="1"/>
  <c r="I54" i="1"/>
  <c r="J54" i="1"/>
  <c r="F55" i="1"/>
  <c r="H55" i="1"/>
  <c r="I55" i="1"/>
  <c r="J55" i="1"/>
  <c r="K55" i="1"/>
  <c r="F56" i="1"/>
  <c r="K56" i="1" s="1"/>
  <c r="H56" i="1"/>
  <c r="I56" i="1"/>
  <c r="J56" i="1"/>
  <c r="F57" i="1"/>
  <c r="H57" i="1"/>
  <c r="I57" i="1"/>
  <c r="J57" i="1"/>
  <c r="K57" i="1"/>
  <c r="F58" i="1"/>
  <c r="H58" i="1"/>
  <c r="I58" i="1"/>
  <c r="J58" i="1"/>
  <c r="K58" i="1"/>
  <c r="F59" i="1"/>
  <c r="H59" i="1"/>
  <c r="I59" i="1"/>
  <c r="J59" i="1"/>
  <c r="K59" i="1"/>
  <c r="F60" i="1"/>
  <c r="H60" i="1"/>
  <c r="I60" i="1"/>
  <c r="J60" i="1"/>
  <c r="K60" i="1"/>
  <c r="F61" i="1"/>
  <c r="H61" i="1"/>
  <c r="I61" i="1"/>
  <c r="J61" i="1"/>
  <c r="K61" i="1"/>
  <c r="F62" i="1"/>
  <c r="H62" i="1"/>
  <c r="I62" i="1"/>
  <c r="J62" i="1"/>
  <c r="K62" i="1"/>
  <c r="F63" i="1"/>
  <c r="K63" i="1" s="1"/>
  <c r="H63" i="1"/>
  <c r="I63" i="1"/>
  <c r="J63" i="1"/>
  <c r="F64" i="1"/>
  <c r="K64" i="1" s="1"/>
  <c r="H64" i="1"/>
  <c r="I64" i="1"/>
  <c r="J64" i="1"/>
  <c r="F65" i="1"/>
  <c r="H65" i="1"/>
  <c r="I65" i="1"/>
  <c r="J65" i="1"/>
  <c r="K65" i="1"/>
  <c r="F66" i="1"/>
  <c r="H66" i="1"/>
  <c r="I66" i="1"/>
  <c r="J66" i="1"/>
  <c r="K66" i="1"/>
  <c r="F67" i="1"/>
  <c r="H67" i="1"/>
  <c r="I67" i="1"/>
  <c r="J67" i="1"/>
  <c r="K67" i="1"/>
  <c r="F68" i="1"/>
  <c r="K68" i="1" s="1"/>
  <c r="H68" i="1"/>
  <c r="I68" i="1"/>
  <c r="J68" i="1"/>
  <c r="F69" i="1"/>
  <c r="K69" i="1" s="1"/>
  <c r="H69" i="1"/>
  <c r="I69" i="1"/>
  <c r="J69" i="1"/>
  <c r="F70" i="1"/>
  <c r="H70" i="1"/>
  <c r="I70" i="1"/>
  <c r="J70" i="1"/>
  <c r="K70" i="1"/>
  <c r="F71" i="1"/>
  <c r="H71" i="1"/>
  <c r="I71" i="1"/>
  <c r="J71" i="1"/>
  <c r="K71" i="1"/>
  <c r="F72" i="1"/>
  <c r="K72" i="1" s="1"/>
  <c r="H72" i="1"/>
  <c r="I72" i="1"/>
  <c r="J72" i="1"/>
  <c r="F73" i="1"/>
  <c r="H73" i="1"/>
  <c r="I73" i="1"/>
  <c r="J73" i="1"/>
  <c r="K73" i="1"/>
  <c r="F74" i="1"/>
  <c r="K74" i="1" s="1"/>
  <c r="H74" i="1"/>
  <c r="I74" i="1"/>
  <c r="J74" i="1"/>
  <c r="F75" i="1"/>
  <c r="H75" i="1"/>
  <c r="I75" i="1"/>
  <c r="J75" i="1"/>
  <c r="K75" i="1"/>
  <c r="F76" i="1"/>
  <c r="K76" i="1" s="1"/>
  <c r="H76" i="1"/>
  <c r="I76" i="1"/>
  <c r="J76" i="1"/>
  <c r="F77" i="1"/>
  <c r="H77" i="1"/>
  <c r="I77" i="1"/>
  <c r="J77" i="1"/>
  <c r="K77" i="1"/>
  <c r="F78" i="1"/>
  <c r="H78" i="1"/>
  <c r="I78" i="1"/>
  <c r="J78" i="1"/>
  <c r="K78" i="1"/>
  <c r="F79" i="1"/>
  <c r="K79" i="1" s="1"/>
  <c r="H79" i="1"/>
  <c r="I79" i="1"/>
  <c r="J79" i="1"/>
  <c r="F80" i="1"/>
  <c r="K80" i="1" s="1"/>
  <c r="H80" i="1"/>
  <c r="I80" i="1"/>
  <c r="J80" i="1"/>
  <c r="F81" i="1"/>
  <c r="H81" i="1"/>
  <c r="I81" i="1"/>
  <c r="J81" i="1"/>
  <c r="K81" i="1"/>
  <c r="F82" i="1"/>
  <c r="H82" i="1"/>
  <c r="I82" i="1"/>
  <c r="J82" i="1"/>
  <c r="K82" i="1"/>
  <c r="F83" i="1"/>
  <c r="H83" i="1"/>
  <c r="I83" i="1"/>
  <c r="J83" i="1"/>
  <c r="K83" i="1"/>
  <c r="F84" i="1"/>
  <c r="K84" i="1" s="1"/>
  <c r="H84" i="1"/>
  <c r="I84" i="1"/>
  <c r="J84" i="1"/>
  <c r="F85" i="1"/>
  <c r="K85" i="1" s="1"/>
  <c r="H85" i="1"/>
  <c r="I85" i="1"/>
  <c r="J85" i="1"/>
  <c r="F86" i="1"/>
  <c r="H86" i="1"/>
  <c r="I86" i="1"/>
  <c r="J86" i="1"/>
  <c r="K86" i="1"/>
  <c r="F87" i="1"/>
  <c r="H87" i="1"/>
  <c r="I87" i="1"/>
  <c r="J87" i="1"/>
  <c r="K87" i="1"/>
  <c r="F88" i="1"/>
  <c r="K88" i="1" s="1"/>
  <c r="H88" i="1"/>
  <c r="I88" i="1"/>
  <c r="J88" i="1"/>
  <c r="F89" i="1"/>
  <c r="H89" i="1"/>
  <c r="I89" i="1"/>
  <c r="J89" i="1"/>
  <c r="K89" i="1"/>
  <c r="F90" i="1"/>
  <c r="H90" i="1"/>
  <c r="I90" i="1"/>
  <c r="J90" i="1"/>
  <c r="K90" i="1"/>
  <c r="F91" i="1"/>
  <c r="H91" i="1"/>
  <c r="I91" i="1"/>
  <c r="J91" i="1"/>
  <c r="K91" i="1"/>
  <c r="F92" i="1"/>
  <c r="K92" i="1" s="1"/>
  <c r="H92" i="1"/>
  <c r="I92" i="1"/>
  <c r="J92" i="1"/>
  <c r="F93" i="1"/>
  <c r="H93" i="1"/>
  <c r="I93" i="1"/>
  <c r="J93" i="1"/>
  <c r="K93" i="1"/>
  <c r="F94" i="1"/>
  <c r="H94" i="1"/>
  <c r="I94" i="1"/>
  <c r="J94" i="1"/>
  <c r="K94" i="1"/>
  <c r="F95" i="1"/>
  <c r="K95" i="1" s="1"/>
  <c r="H95" i="1"/>
  <c r="I95" i="1"/>
  <c r="J95" i="1"/>
  <c r="F96" i="1"/>
  <c r="K96" i="1" s="1"/>
  <c r="H96" i="1"/>
  <c r="I96" i="1"/>
  <c r="J96" i="1"/>
  <c r="F97" i="1"/>
  <c r="H97" i="1"/>
  <c r="I97" i="1"/>
  <c r="J97" i="1"/>
  <c r="K97" i="1"/>
  <c r="F98" i="1"/>
  <c r="H98" i="1"/>
  <c r="I98" i="1"/>
  <c r="J98" i="1"/>
  <c r="K98" i="1"/>
  <c r="F99" i="1"/>
  <c r="H99" i="1"/>
  <c r="I99" i="1"/>
  <c r="J99" i="1"/>
  <c r="K99" i="1"/>
  <c r="F100" i="1"/>
  <c r="K100" i="1" s="1"/>
  <c r="H100" i="1"/>
  <c r="I100" i="1"/>
  <c r="J100" i="1"/>
  <c r="F101" i="1"/>
  <c r="K101" i="1" s="1"/>
  <c r="H101" i="1"/>
  <c r="I101" i="1"/>
  <c r="J101" i="1"/>
  <c r="F102" i="1"/>
  <c r="H102" i="1"/>
  <c r="I102" i="1"/>
  <c r="J102" i="1"/>
  <c r="K102" i="1"/>
  <c r="F103" i="1"/>
  <c r="H103" i="1"/>
  <c r="I103" i="1"/>
  <c r="J103" i="1"/>
  <c r="K103" i="1"/>
  <c r="F104" i="1"/>
  <c r="K104" i="1" s="1"/>
  <c r="H104" i="1"/>
  <c r="I104" i="1"/>
  <c r="J104" i="1"/>
  <c r="F105" i="1"/>
  <c r="H105" i="1"/>
  <c r="I105" i="1"/>
  <c r="J105" i="1"/>
  <c r="K105" i="1"/>
  <c r="F106" i="1"/>
  <c r="K106" i="1" s="1"/>
  <c r="H106" i="1"/>
  <c r="I106" i="1"/>
  <c r="J106" i="1"/>
  <c r="F107" i="1"/>
  <c r="H107" i="1"/>
  <c r="I107" i="1"/>
  <c r="J107" i="1"/>
  <c r="K107" i="1"/>
  <c r="F108" i="1"/>
  <c r="H108" i="1"/>
  <c r="I108" i="1"/>
  <c r="J108" i="1"/>
  <c r="K108" i="1"/>
  <c r="F109" i="1"/>
  <c r="H109" i="1"/>
  <c r="I109" i="1"/>
  <c r="J109" i="1"/>
  <c r="K109" i="1"/>
  <c r="F110" i="1"/>
  <c r="H110" i="1"/>
  <c r="I110" i="1"/>
  <c r="J110" i="1"/>
  <c r="K110" i="1"/>
  <c r="F111" i="1"/>
  <c r="H111" i="1"/>
  <c r="I111" i="1"/>
  <c r="J111" i="1"/>
  <c r="K111" i="1"/>
  <c r="F112" i="1"/>
  <c r="K112" i="1" s="1"/>
  <c r="H112" i="1"/>
  <c r="I112" i="1"/>
  <c r="J112" i="1"/>
  <c r="F113" i="1"/>
  <c r="H113" i="1"/>
  <c r="I113" i="1"/>
  <c r="J113" i="1"/>
  <c r="K113" i="1"/>
  <c r="F114" i="1"/>
  <c r="H114" i="1"/>
  <c r="I114" i="1"/>
  <c r="J114" i="1"/>
  <c r="K114" i="1"/>
  <c r="F115" i="1"/>
  <c r="H115" i="1"/>
  <c r="I115" i="1"/>
  <c r="J115" i="1"/>
  <c r="K115" i="1"/>
  <c r="F116" i="1"/>
  <c r="K116" i="1" s="1"/>
  <c r="H116" i="1"/>
  <c r="I116" i="1"/>
  <c r="J116" i="1"/>
  <c r="F117" i="1"/>
  <c r="H117" i="1"/>
  <c r="I117" i="1"/>
  <c r="J117" i="1"/>
  <c r="K117" i="1"/>
  <c r="F118" i="1"/>
  <c r="H118" i="1"/>
  <c r="I118" i="1"/>
  <c r="J118" i="1"/>
  <c r="K118" i="1"/>
  <c r="F119" i="1"/>
  <c r="H119" i="1"/>
  <c r="I119" i="1"/>
  <c r="J119" i="1"/>
  <c r="K119" i="1"/>
  <c r="F120" i="1"/>
  <c r="K120" i="1" s="1"/>
  <c r="H120" i="1"/>
  <c r="I120" i="1"/>
  <c r="J120" i="1"/>
  <c r="F121" i="1"/>
  <c r="K121" i="1" s="1"/>
  <c r="H121" i="1"/>
  <c r="I121" i="1"/>
  <c r="J121" i="1"/>
  <c r="F122" i="1"/>
  <c r="H122" i="1"/>
  <c r="I122" i="1"/>
  <c r="J122" i="1"/>
  <c r="K122" i="1"/>
  <c r="F123" i="1"/>
  <c r="H123" i="1"/>
  <c r="I123" i="1"/>
  <c r="J123" i="1"/>
  <c r="K123" i="1"/>
  <c r="F124" i="1"/>
  <c r="K124" i="1" s="1"/>
  <c r="H124" i="1"/>
  <c r="I124" i="1"/>
  <c r="J124" i="1"/>
  <c r="F125" i="1"/>
  <c r="H125" i="1"/>
  <c r="I125" i="1"/>
  <c r="J125" i="1"/>
  <c r="K125" i="1"/>
  <c r="F126" i="1"/>
  <c r="K126" i="1" s="1"/>
  <c r="H126" i="1"/>
  <c r="I126" i="1"/>
  <c r="J126" i="1"/>
  <c r="F127" i="1"/>
  <c r="H127" i="1"/>
  <c r="I127" i="1"/>
  <c r="J127" i="1"/>
  <c r="K127" i="1"/>
  <c r="F128" i="1"/>
  <c r="K128" i="1" s="1"/>
  <c r="H128" i="1"/>
  <c r="I128" i="1"/>
  <c r="J128" i="1"/>
  <c r="F129" i="1"/>
  <c r="H129" i="1"/>
  <c r="I129" i="1"/>
  <c r="J129" i="1"/>
  <c r="K129" i="1"/>
  <c r="F130" i="1"/>
  <c r="H130" i="1"/>
  <c r="I130" i="1"/>
  <c r="J130" i="1"/>
  <c r="K130" i="1"/>
  <c r="F131" i="1"/>
  <c r="K131" i="1" s="1"/>
  <c r="H131" i="1"/>
  <c r="I131" i="1"/>
  <c r="J131" i="1"/>
  <c r="F132" i="1"/>
  <c r="K132" i="1" s="1"/>
  <c r="H132" i="1"/>
  <c r="I132" i="1"/>
  <c r="J132" i="1"/>
  <c r="F133" i="1"/>
  <c r="H133" i="1"/>
  <c r="I133" i="1"/>
  <c r="J133" i="1"/>
  <c r="K133" i="1"/>
  <c r="F134" i="1"/>
  <c r="H134" i="1"/>
  <c r="I134" i="1"/>
  <c r="J134" i="1"/>
  <c r="K134" i="1"/>
  <c r="F135" i="1"/>
  <c r="H135" i="1"/>
  <c r="I135" i="1"/>
  <c r="J135" i="1"/>
  <c r="K135" i="1"/>
  <c r="F136" i="1"/>
  <c r="K136" i="1" s="1"/>
  <c r="H136" i="1"/>
  <c r="I136" i="1"/>
  <c r="J136" i="1"/>
  <c r="F137" i="1"/>
  <c r="K137" i="1" s="1"/>
  <c r="H137" i="1"/>
  <c r="I137" i="1"/>
  <c r="J137" i="1"/>
  <c r="F138" i="1"/>
  <c r="H138" i="1"/>
  <c r="I138" i="1"/>
  <c r="J138" i="1"/>
  <c r="K138" i="1"/>
  <c r="F139" i="1"/>
  <c r="H139" i="1"/>
  <c r="I139" i="1"/>
  <c r="J139" i="1"/>
  <c r="K139" i="1"/>
  <c r="F140" i="1"/>
  <c r="K140" i="1" s="1"/>
  <c r="H140" i="1"/>
  <c r="I140" i="1"/>
  <c r="J140" i="1"/>
  <c r="F141" i="1"/>
  <c r="H141" i="1"/>
  <c r="I141" i="1"/>
  <c r="J141" i="1"/>
  <c r="K141" i="1"/>
  <c r="F142" i="1"/>
  <c r="K142" i="1" s="1"/>
  <c r="H142" i="1"/>
  <c r="I142" i="1"/>
  <c r="J142" i="1"/>
  <c r="F143" i="1"/>
  <c r="H143" i="1"/>
  <c r="I143" i="1"/>
  <c r="J143" i="1"/>
  <c r="K143" i="1"/>
  <c r="F144" i="1"/>
  <c r="H144" i="1"/>
  <c r="I144" i="1"/>
  <c r="J144" i="1"/>
  <c r="K144" i="1"/>
  <c r="F145" i="1"/>
  <c r="H145" i="1"/>
  <c r="I145" i="1"/>
  <c r="J145" i="1"/>
  <c r="K145" i="1"/>
  <c r="F146" i="1"/>
  <c r="K146" i="1" s="1"/>
  <c r="H146" i="1"/>
  <c r="I146" i="1"/>
  <c r="J146" i="1"/>
  <c r="F147" i="1"/>
  <c r="H147" i="1"/>
  <c r="I147" i="1"/>
  <c r="J147" i="1"/>
  <c r="K147" i="1"/>
  <c r="F148" i="1"/>
  <c r="K148" i="1" s="1"/>
  <c r="H148" i="1"/>
  <c r="I148" i="1"/>
  <c r="J148" i="1"/>
  <c r="F149" i="1"/>
  <c r="H149" i="1"/>
  <c r="I149" i="1"/>
  <c r="J149" i="1"/>
  <c r="K149" i="1"/>
  <c r="F150" i="1"/>
  <c r="H150" i="1"/>
  <c r="I150" i="1"/>
  <c r="J150" i="1"/>
  <c r="K150" i="1"/>
  <c r="F151" i="1"/>
  <c r="K151" i="1" s="1"/>
  <c r="H151" i="1"/>
  <c r="I151" i="1"/>
  <c r="J151" i="1"/>
  <c r="F152" i="1"/>
  <c r="H152" i="1"/>
  <c r="I152" i="1"/>
  <c r="J152" i="1"/>
  <c r="K152" i="1"/>
  <c r="F153" i="1"/>
  <c r="H153" i="1"/>
  <c r="I153" i="1"/>
  <c r="J153" i="1"/>
  <c r="K153" i="1"/>
  <c r="F154" i="1"/>
  <c r="H154" i="1"/>
  <c r="I154" i="1"/>
  <c r="J154" i="1"/>
  <c r="K154" i="1"/>
  <c r="F155" i="1"/>
  <c r="K155" i="1" s="1"/>
  <c r="H155" i="1"/>
  <c r="I155" i="1"/>
  <c r="J155" i="1"/>
  <c r="F156" i="1"/>
  <c r="H156" i="1"/>
  <c r="I156" i="1"/>
  <c r="J156" i="1"/>
  <c r="K156" i="1"/>
  <c r="F157" i="1"/>
  <c r="H157" i="1"/>
  <c r="I157" i="1"/>
  <c r="J157" i="1"/>
  <c r="K157" i="1"/>
  <c r="F158" i="1"/>
  <c r="H158" i="1"/>
  <c r="I158" i="1"/>
  <c r="J158" i="1"/>
  <c r="K158" i="1"/>
  <c r="F159" i="1"/>
  <c r="K159" i="1" s="1"/>
  <c r="H159" i="1"/>
  <c r="I159" i="1"/>
  <c r="J159" i="1"/>
  <c r="F160" i="1"/>
  <c r="K160" i="1" s="1"/>
  <c r="H160" i="1"/>
  <c r="I160" i="1"/>
  <c r="J160" i="1"/>
  <c r="F161" i="1"/>
  <c r="H161" i="1"/>
  <c r="I161" i="1"/>
  <c r="J161" i="1"/>
  <c r="K161" i="1"/>
  <c r="F162" i="1"/>
  <c r="H162" i="1"/>
  <c r="I162" i="1"/>
  <c r="J162" i="1"/>
  <c r="K162" i="1"/>
  <c r="F163" i="1"/>
  <c r="H163" i="1"/>
  <c r="I163" i="1"/>
  <c r="J163" i="1"/>
  <c r="K163" i="1"/>
  <c r="F164" i="1"/>
  <c r="K164" i="1" s="1"/>
  <c r="H164" i="1"/>
  <c r="I164" i="1"/>
  <c r="J164" i="1"/>
  <c r="F165" i="1"/>
  <c r="K165" i="1" s="1"/>
  <c r="H165" i="1"/>
  <c r="I165" i="1"/>
  <c r="J165" i="1"/>
  <c r="F166" i="1"/>
  <c r="H166" i="1"/>
  <c r="I166" i="1"/>
  <c r="J166" i="1"/>
  <c r="K166" i="1"/>
  <c r="F167" i="1"/>
  <c r="H167" i="1"/>
  <c r="I167" i="1"/>
  <c r="J167" i="1"/>
  <c r="K167" i="1"/>
  <c r="F168" i="1"/>
  <c r="K168" i="1" s="1"/>
  <c r="H168" i="1"/>
  <c r="I168" i="1"/>
  <c r="J168" i="1"/>
  <c r="F169" i="1"/>
  <c r="H169" i="1"/>
  <c r="I169" i="1"/>
  <c r="J169" i="1"/>
  <c r="K169" i="1"/>
  <c r="F170" i="1"/>
  <c r="K170" i="1" s="1"/>
  <c r="H170" i="1"/>
  <c r="I170" i="1"/>
  <c r="J170" i="1"/>
  <c r="F171" i="1"/>
  <c r="H171" i="1"/>
  <c r="I171" i="1"/>
  <c r="J171" i="1"/>
  <c r="K171" i="1"/>
  <c r="F172" i="1"/>
  <c r="K172" i="1" s="1"/>
  <c r="H172" i="1"/>
  <c r="I172" i="1"/>
  <c r="J172" i="1"/>
  <c r="F173" i="1"/>
  <c r="H173" i="1"/>
  <c r="I173" i="1"/>
  <c r="J173" i="1"/>
  <c r="K173" i="1"/>
  <c r="F174" i="1"/>
  <c r="H174" i="1"/>
  <c r="I174" i="1"/>
  <c r="J174" i="1"/>
  <c r="K174" i="1"/>
  <c r="F175" i="1"/>
  <c r="K175" i="1" s="1"/>
  <c r="H175" i="1"/>
  <c r="I175" i="1"/>
  <c r="J175" i="1"/>
  <c r="F176" i="1"/>
  <c r="K176" i="1" s="1"/>
  <c r="H176" i="1"/>
  <c r="I176" i="1"/>
  <c r="J176" i="1"/>
  <c r="F177" i="1"/>
  <c r="H177" i="1"/>
  <c r="I177" i="1"/>
  <c r="J177" i="1"/>
  <c r="K177" i="1"/>
  <c r="C178" i="1"/>
  <c r="D178" i="1"/>
  <c r="E178" i="1"/>
  <c r="I178" i="1"/>
  <c r="R178" i="2" l="1"/>
  <c r="R178" i="3" s="1"/>
  <c r="F178" i="1"/>
  <c r="E179" i="1"/>
  <c r="K178" i="1"/>
  <c r="D179" i="1"/>
  <c r="J178" i="1"/>
  <c r="V178" i="3"/>
  <c r="C179" i="1"/>
  <c r="H178" i="1"/>
</calcChain>
</file>

<file path=xl/comments1.xml><?xml version="1.0" encoding="utf-8"?>
<comments xmlns="http://schemas.openxmlformats.org/spreadsheetml/2006/main">
  <authors>
    <author>sgoins</author>
  </authors>
  <commentList>
    <comment ref="D178" authorId="0" shapeId="0">
      <text>
        <r>
          <rPr>
            <b/>
            <sz val="8"/>
            <color indexed="81"/>
            <rFont val="Tahoma"/>
          </rPr>
          <t>sgoins:</t>
        </r>
        <r>
          <rPr>
            <sz val="8"/>
            <color indexed="81"/>
            <rFont val="Tahoma"/>
          </rPr>
          <t xml:space="preserve">
Unearned state revenue is deferred from 1998 to 1999. Result is an apparently small increase from 1997 to 1998.</t>
        </r>
      </text>
    </comment>
  </commentList>
</comments>
</file>

<file path=xl/comments2.xml><?xml version="1.0" encoding="utf-8"?>
<comments xmlns="http://schemas.openxmlformats.org/spreadsheetml/2006/main">
  <authors>
    <author>sgoins</author>
  </authors>
  <commentList>
    <comment ref="D171" authorId="0" shapeId="0">
      <text>
        <r>
          <rPr>
            <b/>
            <sz val="8"/>
            <color indexed="81"/>
            <rFont val="Tahoma"/>
          </rPr>
          <t>West Point: Includes $545,140 maintenance exp. covered by insurance</t>
        </r>
      </text>
    </comment>
    <comment ref="K172" authorId="0" shapeId="0">
      <text>
        <r>
          <rPr>
            <b/>
            <sz val="8"/>
            <color indexed="81"/>
            <rFont val="Tahoma"/>
          </rPr>
          <t>West Point: Includes $545,140 maintenance exp. covered by insurance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<sst xmlns="http://schemas.openxmlformats.org/spreadsheetml/2006/main" count="2065" uniqueCount="397">
  <si>
    <t>DISTNO</t>
  </si>
  <si>
    <t>DISTNAME</t>
  </si>
  <si>
    <t>REVENUE-LOCAL</t>
  </si>
  <si>
    <t>REVENUE-STATE</t>
  </si>
  <si>
    <t>REVENUE-FEDERAL</t>
  </si>
  <si>
    <t>TOTAL REVENUE</t>
  </si>
  <si>
    <t>ADA</t>
  </si>
  <si>
    <t>REVENUE-LOCAL PER PUPIL</t>
  </si>
  <si>
    <t>REVENUE-STATE PER PUPIL</t>
  </si>
  <si>
    <t>REVENUE-FEDERAL PER PUPIL</t>
  </si>
  <si>
    <t xml:space="preserve"> TOTAL REVENUE PER PUPIL</t>
  </si>
  <si>
    <t>001</t>
  </si>
  <si>
    <t>ADAIR CO.</t>
  </si>
  <si>
    <t>005</t>
  </si>
  <si>
    <t>ALLEN CO.</t>
  </si>
  <si>
    <t>006</t>
  </si>
  <si>
    <t>ANCHORAGE IND.</t>
  </si>
  <si>
    <t>011</t>
  </si>
  <si>
    <t>ANDERSON CO.</t>
  </si>
  <si>
    <t>012</t>
  </si>
  <si>
    <t>ASHLAND IND.</t>
  </si>
  <si>
    <t>013</t>
  </si>
  <si>
    <t>AUGUSTA IND.</t>
  </si>
  <si>
    <t>015</t>
  </si>
  <si>
    <t>BALLARD CO.</t>
  </si>
  <si>
    <t>016</t>
  </si>
  <si>
    <t>BARBOURVILLE IND.</t>
  </si>
  <si>
    <t>017</t>
  </si>
  <si>
    <t>BARDSTOWN IND.</t>
  </si>
  <si>
    <t>021</t>
  </si>
  <si>
    <t>BARREN CO.</t>
  </si>
  <si>
    <t>025</t>
  </si>
  <si>
    <t>BATH CO.</t>
  </si>
  <si>
    <t>026</t>
  </si>
  <si>
    <t>BEECHWOOD IND.</t>
  </si>
  <si>
    <t>031</t>
  </si>
  <si>
    <t>BELL CO.</t>
  </si>
  <si>
    <t>032</t>
  </si>
  <si>
    <t>BELLEVUE IND.</t>
  </si>
  <si>
    <t>034</t>
  </si>
  <si>
    <t>BEREA IND.</t>
  </si>
  <si>
    <t>035</t>
  </si>
  <si>
    <t>BOONE CO.</t>
  </si>
  <si>
    <t>041</t>
  </si>
  <si>
    <t>BOURBON CO.</t>
  </si>
  <si>
    <t>042</t>
  </si>
  <si>
    <t>BOWLING GREEN IND.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</si>
  <si>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</si>
  <si>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</si>
  <si>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</si>
  <si>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</si>
  <si>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</si>
  <si>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</si>
  <si>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</si>
  <si>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</si>
  <si>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</si>
  <si>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</si>
  <si>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</si>
  <si>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</si>
  <si>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</si>
  <si>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 IND.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</si>
  <si>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</si>
  <si>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</si>
  <si>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</si>
  <si>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</si>
  <si>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</si>
  <si>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</si>
  <si>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</si>
  <si>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</si>
  <si>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</si>
  <si>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 IND.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</si>
  <si>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</si>
  <si>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</si>
  <si>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</si>
  <si>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</si>
  <si>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</si>
  <si>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</si>
  <si>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</si>
  <si>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</si>
  <si>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</si>
  <si>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</si>
  <si>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</si>
  <si>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</si>
  <si>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</si>
  <si>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</si>
  <si>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</si>
  <si>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</si>
  <si>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</si>
  <si>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</si>
  <si>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</si>
  <si>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 IND.</t>
  </si>
  <si>
    <t>133</t>
  </si>
  <si>
    <t>CORBIN IND.</t>
  </si>
  <si>
    <t>134</t>
  </si>
  <si>
    <t>COVINGTON IND.</t>
  </si>
  <si>
    <t>135</t>
  </si>
  <si>
    <t>CRITTENDEN CO.</t>
  </si>
  <si>
    <t>141</t>
  </si>
  <si>
    <t>CUMBERLAND CO.</t>
  </si>
  <si>
    <t>143</t>
  </si>
  <si>
    <t>DANVILLE IND.</t>
  </si>
  <si>
    <t>145</t>
  </si>
  <si>
    <t>DAVIESS CO.</t>
  </si>
  <si>
    <t>146</t>
  </si>
  <si>
    <t>DAWSON SPRINGS IND.</t>
  </si>
  <si>
    <t>147</t>
  </si>
  <si>
    <t>DAYTON IND.</t>
  </si>
  <si>
    <t>149</t>
  </si>
  <si>
    <t>EAST BERNSTADT IND.</t>
  </si>
  <si>
    <t>151</t>
  </si>
  <si>
    <t>EDMONSON CO.</t>
  </si>
  <si>
    <t>152</t>
  </si>
  <si>
    <t>ELIZABETHTOWN IND.</t>
  </si>
  <si>
    <t>155</t>
  </si>
  <si>
    <t>ELLIOTT CO.</t>
  </si>
  <si>
    <t>156</t>
  </si>
  <si>
    <t>EMINENCE IND.</t>
  </si>
  <si>
    <t>157</t>
  </si>
  <si>
    <t>ERLANGER IND.</t>
  </si>
  <si>
    <t>161</t>
  </si>
  <si>
    <t>ESTILL CO.</t>
  </si>
  <si>
    <t>162</t>
  </si>
  <si>
    <t>FAIRVIEW IND.</t>
  </si>
  <si>
    <t>165</t>
  </si>
  <si>
    <t>FAYETTE CO.</t>
  </si>
  <si>
    <t>171</t>
  </si>
  <si>
    <t>FLEMING CO.</t>
  </si>
  <si>
    <t>175</t>
  </si>
  <si>
    <t>FLOYD CO.</t>
  </si>
  <si>
    <t>176</t>
  </si>
  <si>
    <t>FORT THOMAS IND.</t>
  </si>
  <si>
    <t>177</t>
  </si>
  <si>
    <t>FRANKFORT IND.</t>
  </si>
  <si>
    <t>181</t>
  </si>
  <si>
    <t>FRANKLIN CO.</t>
  </si>
  <si>
    <t>185</t>
  </si>
  <si>
    <t>FULTON CO.</t>
  </si>
  <si>
    <t>186</t>
  </si>
  <si>
    <t>FULTON IND.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</si>
  <si>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</si>
  <si>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</si>
  <si>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</si>
  <si>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</si>
  <si>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</si>
  <si>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</si>
  <si>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</si>
  <si>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</si>
  <si>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</si>
  <si>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</si>
  <si>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</si>
  <si>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</si>
  <si>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</si>
  <si>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</si>
  <si>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</si>
  <si>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</si>
  <si>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</si>
  <si>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</si>
  <si>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</si>
  <si>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</si>
  <si>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</si>
  <si>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</si>
  <si>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</si>
  <si>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 IND.</t>
  </si>
  <si>
    <t>241</t>
  </si>
  <si>
    <t>HARRISON CO.</t>
  </si>
  <si>
    <t>242</t>
  </si>
  <si>
    <t>HARRODSBURG IND.</t>
  </si>
  <si>
    <t>245</t>
  </si>
  <si>
    <t>HART CO.</t>
  </si>
  <si>
    <t>246</t>
  </si>
  <si>
    <t>HAZARD IND.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</si>
  <si>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</si>
  <si>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</si>
  <si>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</si>
  <si>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</si>
  <si>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</si>
  <si>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</si>
  <si>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</si>
  <si>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</si>
  <si>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</si>
  <si>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</si>
  <si>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</si>
  <si>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 IND.</t>
  </si>
  <si>
    <t>275</t>
  </si>
  <si>
    <t>JEFFERSON CO.</t>
  </si>
  <si>
    <t>276</t>
  </si>
  <si>
    <t>JENKINS IND.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</si>
  <si>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</si>
  <si>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</si>
  <si>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</si>
  <si>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</si>
  <si>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</si>
  <si>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</si>
  <si>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</si>
  <si>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</si>
  <si>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</si>
  <si>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</si>
  <si>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</si>
  <si>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</si>
  <si>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</si>
  <si>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</si>
  <si>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</si>
  <si>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</si>
  <si>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</si>
  <si>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</si>
  <si>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</si>
  <si>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</si>
  <si>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</si>
  <si>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</si>
  <si>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</si>
  <si>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</si>
  <si>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</si>
  <si>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</si>
  <si>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</si>
  <si>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</si>
  <si>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</si>
  <si>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</si>
  <si>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</si>
  <si>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 IND.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</si>
  <si>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</si>
  <si>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</si>
  <si>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</si>
  <si>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</si>
  <si>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</si>
  <si>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</si>
  <si>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</si>
  <si>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</si>
  <si>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</si>
  <si>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</si>
  <si>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</si>
  <si>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</si>
  <si>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</si>
  <si>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</si>
  <si>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</si>
  <si>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 IND.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</si>
  <si>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</si>
  <si>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</si>
  <si>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</si>
  <si>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</si>
  <si>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</si>
  <si>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</si>
  <si>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</si>
  <si>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</si>
  <si>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</si>
  <si>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</si>
  <si>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</si>
  <si>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</si>
  <si>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</si>
  <si>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</si>
  <si>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</si>
  <si>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 IND.</t>
  </si>
  <si>
    <t>431</t>
  </si>
  <si>
    <t>MONROE CO.</t>
  </si>
  <si>
    <t>435</t>
  </si>
  <si>
    <t>MONTGOMERY CO.</t>
  </si>
  <si>
    <t>436</t>
  </si>
  <si>
    <t>MONTICELLO IND.</t>
  </si>
  <si>
    <t>441</t>
  </si>
  <si>
    <t>MORGAN CO.</t>
  </si>
  <si>
    <t>445</t>
  </si>
  <si>
    <t>MUHLENBERG CO.</t>
  </si>
  <si>
    <t>446</t>
  </si>
  <si>
    <t>MURRAY IND.</t>
  </si>
  <si>
    <t>451</t>
  </si>
  <si>
    <t>NELSON CO.</t>
  </si>
  <si>
    <t>452</t>
  </si>
  <si>
    <t>NEWPORT IND.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</si>
  <si>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</si>
  <si>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</si>
  <si>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</si>
  <si>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</si>
  <si>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</si>
  <si>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</si>
  <si>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</si>
  <si>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</si>
  <si>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</si>
  <si>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 IND.</t>
  </si>
  <si>
    <t>475</t>
  </si>
  <si>
    <t>OWSLEY CO.</t>
  </si>
  <si>
    <t>476</t>
  </si>
  <si>
    <t>PADUCAH IND.</t>
  </si>
  <si>
    <t>477</t>
  </si>
  <si>
    <t>PAINTSVILLE IND.</t>
  </si>
  <si>
    <t>478</t>
  </si>
  <si>
    <t>PARIS IND.</t>
  </si>
  <si>
    <t>481</t>
  </si>
  <si>
    <t>PENDLETON CO.</t>
  </si>
  <si>
    <t>485</t>
  </si>
  <si>
    <t>PERRY CO.</t>
  </si>
  <si>
    <t>491</t>
  </si>
  <si>
    <t>PIKE CO.</t>
  </si>
  <si>
    <t>492</t>
  </si>
  <si>
    <t>PIKEVILLE IND.</t>
  </si>
  <si>
    <t>493</t>
  </si>
  <si>
    <t>PINEVILLE IND.</t>
  </si>
  <si>
    <t>495</t>
  </si>
  <si>
    <t>POWELL CO.</t>
  </si>
  <si>
    <t>496</t>
  </si>
  <si>
    <t>PROVIDENCE IND.</t>
  </si>
  <si>
    <t>501</t>
  </si>
  <si>
    <t>PULASKI CO.</t>
  </si>
  <si>
    <t>502</t>
  </si>
  <si>
    <t>RACELAND IND.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</si>
  <si>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</si>
  <si>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</si>
  <si>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</si>
  <si>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</si>
  <si>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</si>
  <si>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</si>
  <si>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</si>
  <si>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</si>
  <si>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</si>
  <si>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 IND.</t>
  </si>
  <si>
    <t>523</t>
  </si>
  <si>
    <t>RUSSELLVILLE IND.</t>
  </si>
  <si>
    <t>524</t>
  </si>
  <si>
    <t>SCIENCE HILL IND.</t>
  </si>
  <si>
    <t>525</t>
  </si>
  <si>
    <t>SCOTT CO.</t>
  </si>
  <si>
    <t>531</t>
  </si>
  <si>
    <t>SHELBY CO.</t>
  </si>
  <si>
    <t>533</t>
  </si>
  <si>
    <t>SILVER GROVE IND.</t>
  </si>
  <si>
    <t>535</t>
  </si>
  <si>
    <t>SIMPSON CO.</t>
  </si>
  <si>
    <t>536</t>
  </si>
  <si>
    <t>SOMERSET IND.</t>
  </si>
  <si>
    <t>537</t>
  </si>
  <si>
    <t>SOUTHGATE IND.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</si>
  <si>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</si>
  <si>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</si>
  <si>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</si>
  <si>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</si>
  <si>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</si>
  <si>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</si>
  <si>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</si>
  <si>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</si>
  <si>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</si>
  <si>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</si>
  <si>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</si>
  <si>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</si>
  <si>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</si>
  <si>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 IND.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</si>
  <si>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</si>
  <si>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</si>
  <si>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</si>
  <si>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</si>
  <si>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</si>
  <si>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</si>
  <si>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</si>
  <si>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</si>
  <si>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</si>
  <si>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 IND.</t>
  </si>
  <si>
    <t>591</t>
  </si>
  <si>
    <t>WHITLEY CO.</t>
  </si>
  <si>
    <t>592</t>
  </si>
  <si>
    <t>WILLIAMSBURG IND.</t>
  </si>
  <si>
    <t>593</t>
  </si>
  <si>
    <t>WILLIAMSTOWN IND.</t>
  </si>
  <si>
    <t>595</t>
  </si>
  <si>
    <t>WOLFE CO.</t>
  </si>
  <si>
    <t>601</t>
  </si>
  <si>
    <t>WOODFORD CO.</t>
  </si>
  <si>
    <t>STATE</t>
  </si>
  <si>
    <t>PERCENT OF TOTAL</t>
  </si>
  <si>
    <t>1000 INSTRUCTION</t>
  </si>
  <si>
    <t>2100 INST SUPP SVCS</t>
  </si>
  <si>
    <t>2200 INST STAFF SUPP SVCS</t>
  </si>
  <si>
    <t>2300 DISTRICT ADMIN SUPP SVCS</t>
  </si>
  <si>
    <t>2400 SCHOOL ADMIN SUPP SVCS</t>
  </si>
  <si>
    <t>2500 BUSINESS SUPP SVCS</t>
  </si>
  <si>
    <t>2600 PLANT OPER &amp; MAINT</t>
  </si>
  <si>
    <t>2700 PUPIL TRANS</t>
  </si>
  <si>
    <t>2800 CENTRAL OFFICE SUPP SVCS</t>
  </si>
  <si>
    <t>2900 OTHER INST SUPP SVCS</t>
  </si>
  <si>
    <t>3100 FOOD SVCS OPER</t>
  </si>
  <si>
    <t>3300 COMM SVCS OPER</t>
  </si>
  <si>
    <t>3900 OTHER NON-INST SVCS</t>
  </si>
  <si>
    <t>4000 FACILITIES</t>
  </si>
  <si>
    <t>4100 FACILITIES SITE ACQU</t>
  </si>
  <si>
    <t>4200 FACILITIES SITE IMPR</t>
  </si>
  <si>
    <t>4300 FACILITIES ARCH &amp; ENG</t>
  </si>
  <si>
    <t>4400 FACILITIES EDUC SPEC DEV</t>
  </si>
  <si>
    <t>4500 FACILITES NEW BUILD CONST</t>
  </si>
  <si>
    <t>4600 FACILITIES BUILD IMPR/REN/ADD</t>
  </si>
  <si>
    <t>4900FACILITIES OTHER</t>
  </si>
  <si>
    <t>5100 DEBT SERVICE</t>
  </si>
  <si>
    <t>5200 FUND TRANSFERS</t>
  </si>
  <si>
    <t/>
  </si>
  <si>
    <t>TEACHER RETIREMENT</t>
  </si>
  <si>
    <t>INSURANCE</t>
  </si>
  <si>
    <t>STATE VE</t>
  </si>
  <si>
    <t>BLIND BOOKS</t>
  </si>
  <si>
    <t>GRAND TOTAL</t>
  </si>
  <si>
    <t>TOTAL</t>
  </si>
  <si>
    <t>TOTAL EXPENSE 1000-5200</t>
  </si>
  <si>
    <t>CURRENT EXPENSE 1000-3900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</si>
</sst>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MS Sans Serif"/>
    </font>
    <font>
      <sz val="10"/>
      <color indexed="8"/>
      <name val="Arial"/>
    </font>
    <font>
      <b/>
      <sz val="11"/>
      <name val="Arial"/>
    </font>
    <font>
      <b/>
      <sz val="10"/>
      <name val="Arial"/>
    </font>
    <font>
      <sz val="8"/>
      <color indexed="81"/>
      <name val="Tahoma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65" fontId="2" fillId="0" borderId="0" xfId="1" applyNumberFormat="1" applyFont="1" applyFill="1" applyBorder="1" applyAlignment="1">
      <alignment horizontal="center" wrapText="1"/>
    </xf>
    <xf numFmtId="165" fontId="4" fillId="0" borderId="0" xfId="1" applyNumberFormat="1" applyFont="1" applyFill="1" applyBorder="1" applyAlignment="1">
      <alignment horizontal="left" wrapText="1"/>
    </xf>
    <xf numFmtId="165" fontId="4" fillId="0" borderId="0" xfId="1" applyNumberFormat="1" applyFont="1" applyFill="1" applyBorder="1" applyAlignment="1">
      <alignment horizontal="right" wrapText="1"/>
    </xf>
    <xf numFmtId="165" fontId="2" fillId="0" borderId="0" xfId="1" applyNumberFormat="1" applyFont="1" applyFill="1" applyBorder="1"/>
    <xf numFmtId="165" fontId="1" fillId="0" borderId="0" xfId="1" applyNumberFormat="1" applyFill="1" applyBorder="1"/>
    <xf numFmtId="0" fontId="4" fillId="0" borderId="1" xfId="2" applyFont="1" applyFill="1" applyBorder="1" applyAlignment="1">
      <alignment horizontal="left" wrapText="1"/>
    </xf>
    <xf numFmtId="165" fontId="4" fillId="0" borderId="1" xfId="1" applyNumberFormat="1" applyFont="1" applyFill="1" applyBorder="1" applyAlignment="1">
      <alignment horizontal="right" wrapText="1"/>
    </xf>
    <xf numFmtId="165" fontId="1" fillId="0" borderId="0" xfId="1" applyNumberFormat="1"/>
    <xf numFmtId="165" fontId="1" fillId="0" borderId="0" xfId="1" applyNumberFormat="1" applyFont="1"/>
    <xf numFmtId="165" fontId="0" fillId="0" borderId="0" xfId="1" applyNumberFormat="1" applyFont="1"/>
    <xf numFmtId="164" fontId="0" fillId="0" borderId="0" xfId="1" applyNumberFormat="1" applyFont="1"/>
    <xf numFmtId="0" fontId="4" fillId="2" borderId="2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left" wrapText="1"/>
    </xf>
    <xf numFmtId="165" fontId="4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0" xfId="1" applyNumberFormat="1" applyFont="1" applyFill="1" applyBorder="1" applyAlignment="1">
      <alignment wrapText="1"/>
    </xf>
    <xf numFmtId="164" fontId="0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5" fontId="0" fillId="0" borderId="3" xfId="1" applyNumberFormat="1" applyFont="1" applyFill="1" applyBorder="1" applyAlignment="1">
      <alignment wrapText="1"/>
    </xf>
    <xf numFmtId="0" fontId="0" fillId="0" borderId="0" xfId="2" applyFont="1" applyFill="1" applyBorder="1" applyAlignment="1">
      <alignment horizontal="left" wrapText="1"/>
    </xf>
    <xf numFmtId="165" fontId="0" fillId="0" borderId="3" xfId="1" applyNumberFormat="1" applyFont="1" applyFill="1" applyBorder="1" applyAlignment="1"/>
    <xf numFmtId="164" fontId="0" fillId="0" borderId="3" xfId="1" applyNumberFormat="1" applyFont="1" applyFill="1" applyBorder="1" applyAlignment="1"/>
    <xf numFmtId="0" fontId="6" fillId="0" borderId="3" xfId="0" applyFont="1" applyFill="1" applyBorder="1" applyAlignment="1">
      <alignment horizontal="left"/>
    </xf>
    <xf numFmtId="0" fontId="5" fillId="0" borderId="4" xfId="2" applyFont="1" applyFill="1" applyBorder="1" applyAlignment="1">
      <alignment horizontal="left" wrapText="1"/>
    </xf>
    <xf numFmtId="165" fontId="6" fillId="0" borderId="4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left"/>
    </xf>
    <xf numFmtId="166" fontId="0" fillId="0" borderId="5" xfId="4" applyNumberFormat="1" applyFont="1" applyFill="1" applyBorder="1" applyAlignment="1"/>
    <xf numFmtId="165" fontId="0" fillId="0" borderId="5" xfId="1" applyNumberFormat="1" applyFont="1" applyFill="1" applyBorder="1" applyAlignment="1"/>
    <xf numFmtId="164" fontId="0" fillId="0" borderId="5" xfId="1" applyNumberFormat="1" applyFont="1" applyFill="1" applyBorder="1" applyAlignment="1"/>
    <xf numFmtId="0" fontId="0" fillId="0" borderId="5" xfId="0" applyFill="1" applyBorder="1" applyAlignment="1"/>
    <xf numFmtId="0" fontId="4" fillId="0" borderId="6" xfId="3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4" fillId="0" borderId="0" xfId="3" applyFont="1" applyFill="1" applyBorder="1" applyAlignment="1">
      <alignment horizontal="left" wrapText="1"/>
    </xf>
  </cellXfs>
  <cellStyles count="5">
    <cellStyle name="Comma" xfId="1" builtinId="3"/>
    <cellStyle name="Normal" xfId="0" builtinId="0"/>
    <cellStyle name="Normal_Sheet1" xfId="2"/>
    <cellStyle name="Normal_Sheet2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80"/>
  <sheetViews>
    <sheetView tabSelected="1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F182" sqref="F182"/>
    </sheetView>
  </sheetViews>
  <sheetFormatPr defaultColWidth="16.44140625" defaultRowHeight="13.2" x14ac:dyDescent="0.25"/>
  <cols>
    <col min="1" max="1" width="7.6640625" customWidth="1"/>
    <col min="2" max="2" width="22.44140625" customWidth="1"/>
    <col min="3" max="6" width="13.88671875" style="8" customWidth="1"/>
    <col min="7" max="7" width="13.88671875" style="11" customWidth="1"/>
    <col min="8" max="11" width="13.88671875" customWidth="1"/>
  </cols>
  <sheetData>
    <row r="1" spans="1:11" s="15" customFormat="1" ht="39.6" x14ac:dyDescent="0.25">
      <c r="A1" s="24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6" t="s">
        <v>6</v>
      </c>
      <c r="H1" s="25" t="s">
        <v>7</v>
      </c>
      <c r="I1" s="25" t="s">
        <v>8</v>
      </c>
      <c r="J1" s="25" t="s">
        <v>9</v>
      </c>
      <c r="K1" s="25" t="s">
        <v>10</v>
      </c>
    </row>
    <row r="2" spans="1:11" x14ac:dyDescent="0.25">
      <c r="A2" s="20" t="s">
        <v>11</v>
      </c>
      <c r="B2" s="20" t="s">
        <v>12</v>
      </c>
      <c r="C2" s="10">
        <v>2611961.96</v>
      </c>
      <c r="D2" s="10">
        <v>9772558.9000000004</v>
      </c>
      <c r="E2" s="10">
        <v>1601033.25</v>
      </c>
      <c r="F2" s="16">
        <f>SUM(C2:E2)</f>
        <v>13985554.109999999</v>
      </c>
      <c r="G2" s="17">
        <v>2395</v>
      </c>
      <c r="H2" s="18">
        <f t="shared" ref="H2:H18" si="0">C2/$G2</f>
        <v>1090.5895448851775</v>
      </c>
      <c r="I2" s="18">
        <f t="shared" ref="I2:K17" si="1">D2/$G2</f>
        <v>4080.4003757828814</v>
      </c>
      <c r="J2" s="18">
        <f t="shared" si="1"/>
        <v>668.48987473903969</v>
      </c>
      <c r="K2" s="18">
        <f t="shared" si="1"/>
        <v>5839.4797954070982</v>
      </c>
    </row>
    <row r="3" spans="1:11" x14ac:dyDescent="0.25">
      <c r="A3" s="20" t="s">
        <v>13</v>
      </c>
      <c r="B3" s="20" t="s">
        <v>14</v>
      </c>
      <c r="C3" s="10">
        <v>3169791.75</v>
      </c>
      <c r="D3" s="10">
        <v>10283241.17</v>
      </c>
      <c r="E3" s="10">
        <v>1650746.32</v>
      </c>
      <c r="F3" s="16">
        <f t="shared" ref="F3:F18" si="2">SUM(C3:E3)</f>
        <v>15103779.24</v>
      </c>
      <c r="G3" s="17">
        <v>2701.2</v>
      </c>
      <c r="H3" s="18">
        <f t="shared" si="0"/>
        <v>1173.4753998223014</v>
      </c>
      <c r="I3" s="18">
        <f t="shared" si="1"/>
        <v>3806.9158781282395</v>
      </c>
      <c r="J3" s="18">
        <f t="shared" si="1"/>
        <v>611.11591885088114</v>
      </c>
      <c r="K3" s="18">
        <f t="shared" si="1"/>
        <v>5591.5071968014217</v>
      </c>
    </row>
    <row r="4" spans="1:11" x14ac:dyDescent="0.25">
      <c r="A4" s="20" t="s">
        <v>15</v>
      </c>
      <c r="B4" s="20" t="s">
        <v>16</v>
      </c>
      <c r="C4" s="10">
        <v>2824444.84</v>
      </c>
      <c r="D4" s="10">
        <v>789630.09</v>
      </c>
      <c r="E4" s="10">
        <v>58108.93</v>
      </c>
      <c r="F4" s="16">
        <f t="shared" si="2"/>
        <v>3672183.86</v>
      </c>
      <c r="G4" s="17">
        <v>389.8</v>
      </c>
      <c r="H4" s="18">
        <f t="shared" si="0"/>
        <v>7245.8820933812203</v>
      </c>
      <c r="I4" s="18">
        <f t="shared" si="1"/>
        <v>2025.7313750641354</v>
      </c>
      <c r="J4" s="18">
        <f t="shared" si="1"/>
        <v>149.0737044638276</v>
      </c>
      <c r="K4" s="18">
        <f t="shared" si="1"/>
        <v>9420.6871729091836</v>
      </c>
    </row>
    <row r="5" spans="1:11" x14ac:dyDescent="0.25">
      <c r="A5" s="20" t="s">
        <v>17</v>
      </c>
      <c r="B5" s="20" t="s">
        <v>18</v>
      </c>
      <c r="C5" s="10">
        <v>5349238.46</v>
      </c>
      <c r="D5" s="10">
        <v>9000989.8300000001</v>
      </c>
      <c r="E5" s="10">
        <v>1568063.64</v>
      </c>
      <c r="F5" s="16">
        <f t="shared" si="2"/>
        <v>15918291.93</v>
      </c>
      <c r="G5" s="17">
        <v>2909.9</v>
      </c>
      <c r="H5" s="18">
        <f t="shared" si="0"/>
        <v>1838.2894463727275</v>
      </c>
      <c r="I5" s="18">
        <f t="shared" si="1"/>
        <v>3093.2299494827998</v>
      </c>
      <c r="J5" s="18">
        <f t="shared" si="1"/>
        <v>538.87200247431178</v>
      </c>
      <c r="K5" s="18">
        <f t="shared" si="1"/>
        <v>5470.3913983298389</v>
      </c>
    </row>
    <row r="6" spans="1:11" x14ac:dyDescent="0.25">
      <c r="A6" s="20" t="s">
        <v>19</v>
      </c>
      <c r="B6" s="20" t="s">
        <v>20</v>
      </c>
      <c r="C6" s="10">
        <v>4495179.8099999996</v>
      </c>
      <c r="D6" s="10">
        <v>10734370.35</v>
      </c>
      <c r="E6" s="10">
        <v>2685381.33</v>
      </c>
      <c r="F6" s="16">
        <f t="shared" si="2"/>
        <v>17914931.490000002</v>
      </c>
      <c r="G6" s="17">
        <v>3210.4</v>
      </c>
      <c r="H6" s="18">
        <f t="shared" si="0"/>
        <v>1400.1930631696982</v>
      </c>
      <c r="I6" s="18">
        <f t="shared" si="1"/>
        <v>3343.6239565163219</v>
      </c>
      <c r="J6" s="18">
        <f t="shared" si="1"/>
        <v>836.46316035384996</v>
      </c>
      <c r="K6" s="18">
        <f t="shared" si="1"/>
        <v>5580.2801800398711</v>
      </c>
    </row>
    <row r="7" spans="1:11" x14ac:dyDescent="0.25">
      <c r="A7" s="20" t="s">
        <v>21</v>
      </c>
      <c r="B7" s="20" t="s">
        <v>22</v>
      </c>
      <c r="C7" s="10">
        <v>447978.26</v>
      </c>
      <c r="D7" s="10">
        <v>1206640.05</v>
      </c>
      <c r="E7" s="10">
        <v>177983.09</v>
      </c>
      <c r="F7" s="16">
        <f t="shared" si="2"/>
        <v>1832601.4000000001</v>
      </c>
      <c r="G7" s="17">
        <v>264.8</v>
      </c>
      <c r="H7" s="18">
        <f t="shared" si="0"/>
        <v>1691.7608006042296</v>
      </c>
      <c r="I7" s="18">
        <f t="shared" si="1"/>
        <v>4556.7977719033233</v>
      </c>
      <c r="J7" s="18">
        <f t="shared" si="1"/>
        <v>672.14157854984887</v>
      </c>
      <c r="K7" s="18">
        <f t="shared" si="1"/>
        <v>6920.7001510574019</v>
      </c>
    </row>
    <row r="8" spans="1:11" x14ac:dyDescent="0.25">
      <c r="A8" s="20" t="s">
        <v>23</v>
      </c>
      <c r="B8" s="20" t="s">
        <v>24</v>
      </c>
      <c r="C8" s="10">
        <v>1803863.38</v>
      </c>
      <c r="D8" s="10">
        <v>5218291.22</v>
      </c>
      <c r="E8" s="10">
        <v>823901.84</v>
      </c>
      <c r="F8" s="16">
        <f t="shared" si="2"/>
        <v>7846056.4399999995</v>
      </c>
      <c r="G8" s="17">
        <v>1265.9000000000001</v>
      </c>
      <c r="H8" s="18">
        <f t="shared" si="0"/>
        <v>1424.9651473260128</v>
      </c>
      <c r="I8" s="18">
        <f t="shared" si="1"/>
        <v>4122.1986096848086</v>
      </c>
      <c r="J8" s="18">
        <f t="shared" si="1"/>
        <v>650.84275219211622</v>
      </c>
      <c r="K8" s="18">
        <f t="shared" si="1"/>
        <v>6198.0065092029381</v>
      </c>
    </row>
    <row r="9" spans="1:11" x14ac:dyDescent="0.25">
      <c r="A9" s="20" t="s">
        <v>25</v>
      </c>
      <c r="B9" s="20" t="s">
        <v>26</v>
      </c>
      <c r="C9" s="10">
        <v>556035.52</v>
      </c>
      <c r="D9" s="10">
        <v>2496629.4700000002</v>
      </c>
      <c r="E9" s="10">
        <v>399083.29</v>
      </c>
      <c r="F9" s="16">
        <f t="shared" si="2"/>
        <v>3451748.2800000003</v>
      </c>
      <c r="G9" s="17">
        <v>620.9</v>
      </c>
      <c r="H9" s="18">
        <f t="shared" si="0"/>
        <v>895.53151876308596</v>
      </c>
      <c r="I9" s="18">
        <f t="shared" si="1"/>
        <v>4020.9848123691422</v>
      </c>
      <c r="J9" s="18">
        <f t="shared" si="1"/>
        <v>642.74970204541796</v>
      </c>
      <c r="K9" s="18">
        <f t="shared" si="1"/>
        <v>5559.266033177646</v>
      </c>
    </row>
    <row r="10" spans="1:11" x14ac:dyDescent="0.25">
      <c r="A10" s="20" t="s">
        <v>27</v>
      </c>
      <c r="B10" s="20" t="s">
        <v>28</v>
      </c>
      <c r="C10" s="10">
        <v>3772557.38</v>
      </c>
      <c r="D10" s="10">
        <v>4401967.26</v>
      </c>
      <c r="E10" s="10">
        <v>623961.98</v>
      </c>
      <c r="F10" s="16">
        <f t="shared" si="2"/>
        <v>8798486.6199999992</v>
      </c>
      <c r="G10" s="17">
        <v>1549.6</v>
      </c>
      <c r="H10" s="18">
        <f t="shared" si="0"/>
        <v>2434.5362545172948</v>
      </c>
      <c r="I10" s="18">
        <f t="shared" si="1"/>
        <v>2840.7119643779042</v>
      </c>
      <c r="J10" s="18">
        <f t="shared" si="1"/>
        <v>402.66002839442439</v>
      </c>
      <c r="K10" s="18">
        <f t="shared" si="1"/>
        <v>5677.9082472896225</v>
      </c>
    </row>
    <row r="11" spans="1:11" x14ac:dyDescent="0.25">
      <c r="A11" s="20" t="s">
        <v>29</v>
      </c>
      <c r="B11" s="20" t="s">
        <v>30</v>
      </c>
      <c r="C11" s="10">
        <v>5564416.8299999991</v>
      </c>
      <c r="D11" s="10">
        <v>11534733.529999999</v>
      </c>
      <c r="E11" s="10">
        <v>1512737.84</v>
      </c>
      <c r="F11" s="16">
        <f t="shared" si="2"/>
        <v>18611888.199999999</v>
      </c>
      <c r="G11" s="17">
        <v>3288.7</v>
      </c>
      <c r="H11" s="18">
        <f t="shared" si="0"/>
        <v>1691.9806701736247</v>
      </c>
      <c r="I11" s="18">
        <f t="shared" si="1"/>
        <v>3507.3839298202938</v>
      </c>
      <c r="J11" s="18">
        <f t="shared" si="1"/>
        <v>459.98049077142952</v>
      </c>
      <c r="K11" s="18">
        <f t="shared" si="1"/>
        <v>5659.3450907653478</v>
      </c>
    </row>
    <row r="12" spans="1:11" x14ac:dyDescent="0.25">
      <c r="A12" s="20" t="s">
        <v>31</v>
      </c>
      <c r="B12" s="20" t="s">
        <v>32</v>
      </c>
      <c r="C12" s="10">
        <v>2315240.15</v>
      </c>
      <c r="D12" s="10">
        <v>7282558.9699999997</v>
      </c>
      <c r="E12" s="10">
        <v>1358442.11</v>
      </c>
      <c r="F12" s="16">
        <f t="shared" si="2"/>
        <v>10956241.229999999</v>
      </c>
      <c r="G12" s="17">
        <v>1729.3</v>
      </c>
      <c r="H12" s="18">
        <f t="shared" si="0"/>
        <v>1338.8308275024576</v>
      </c>
      <c r="I12" s="18">
        <f t="shared" si="1"/>
        <v>4211.2756433238883</v>
      </c>
      <c r="J12" s="18">
        <f t="shared" si="1"/>
        <v>785.54450355635231</v>
      </c>
      <c r="K12" s="18">
        <f t="shared" si="1"/>
        <v>6335.6509743826973</v>
      </c>
    </row>
    <row r="13" spans="1:11" x14ac:dyDescent="0.25">
      <c r="A13" s="20" t="s">
        <v>33</v>
      </c>
      <c r="B13" s="20" t="s">
        <v>34</v>
      </c>
      <c r="C13" s="10">
        <v>2652341.65</v>
      </c>
      <c r="D13" s="10">
        <v>1926345.55</v>
      </c>
      <c r="E13" s="10">
        <v>91643.99</v>
      </c>
      <c r="F13" s="16">
        <f t="shared" si="2"/>
        <v>4670331.1900000004</v>
      </c>
      <c r="G13" s="17">
        <v>941.7</v>
      </c>
      <c r="H13" s="18">
        <f t="shared" si="0"/>
        <v>2816.5462992460443</v>
      </c>
      <c r="I13" s="18">
        <f t="shared" si="1"/>
        <v>2045.6042794945311</v>
      </c>
      <c r="J13" s="18">
        <f t="shared" si="1"/>
        <v>97.317606456408626</v>
      </c>
      <c r="K13" s="18">
        <f t="shared" si="1"/>
        <v>4959.4681851969845</v>
      </c>
    </row>
    <row r="14" spans="1:11" x14ac:dyDescent="0.25">
      <c r="A14" s="20" t="s">
        <v>35</v>
      </c>
      <c r="B14" s="20" t="s">
        <v>36</v>
      </c>
      <c r="C14" s="10">
        <v>2738671.75</v>
      </c>
      <c r="D14" s="10">
        <v>13646686.200000001</v>
      </c>
      <c r="E14" s="10">
        <v>2888898.23</v>
      </c>
      <c r="F14" s="16">
        <f t="shared" si="2"/>
        <v>19274256.18</v>
      </c>
      <c r="G14" s="17">
        <v>2896.1</v>
      </c>
      <c r="H14" s="18">
        <f t="shared" si="0"/>
        <v>945.64129346362347</v>
      </c>
      <c r="I14" s="18">
        <f t="shared" si="1"/>
        <v>4712.0908117813615</v>
      </c>
      <c r="J14" s="18">
        <f t="shared" si="1"/>
        <v>997.51328683401823</v>
      </c>
      <c r="K14" s="18">
        <f t="shared" si="1"/>
        <v>6655.2453920790031</v>
      </c>
    </row>
    <row r="15" spans="1:11" x14ac:dyDescent="0.25">
      <c r="A15" s="20" t="s">
        <v>37</v>
      </c>
      <c r="B15" s="20" t="s">
        <v>38</v>
      </c>
      <c r="C15" s="10">
        <v>1532976.88</v>
      </c>
      <c r="D15" s="10">
        <v>2813787.22</v>
      </c>
      <c r="E15" s="10">
        <v>415398.98</v>
      </c>
      <c r="F15" s="16">
        <f t="shared" si="2"/>
        <v>4762163.08</v>
      </c>
      <c r="G15" s="17">
        <v>852.4</v>
      </c>
      <c r="H15" s="18">
        <f t="shared" si="0"/>
        <v>1798.4243078366962</v>
      </c>
      <c r="I15" s="18">
        <f t="shared" si="1"/>
        <v>3301.0173862036604</v>
      </c>
      <c r="J15" s="18">
        <f t="shared" si="1"/>
        <v>487.32869544814639</v>
      </c>
      <c r="K15" s="18">
        <f t="shared" si="1"/>
        <v>5586.7703894885035</v>
      </c>
    </row>
    <row r="16" spans="1:11" x14ac:dyDescent="0.25">
      <c r="A16" s="20" t="s">
        <v>39</v>
      </c>
      <c r="B16" s="20" t="s">
        <v>40</v>
      </c>
      <c r="C16" s="10">
        <v>1479825.27</v>
      </c>
      <c r="D16" s="10">
        <v>3885362.88</v>
      </c>
      <c r="E16" s="10">
        <v>423277.62</v>
      </c>
      <c r="F16" s="16">
        <f t="shared" si="2"/>
        <v>5788465.7700000005</v>
      </c>
      <c r="G16" s="17">
        <v>966.4</v>
      </c>
      <c r="H16" s="18">
        <f t="shared" si="0"/>
        <v>1531.2761485927153</v>
      </c>
      <c r="I16" s="18">
        <f t="shared" si="1"/>
        <v>4020.45</v>
      </c>
      <c r="J16" s="18">
        <f t="shared" si="1"/>
        <v>437.99422599337748</v>
      </c>
      <c r="K16" s="18">
        <f t="shared" si="1"/>
        <v>5989.7203745860934</v>
      </c>
    </row>
    <row r="17" spans="1:11" x14ac:dyDescent="0.25">
      <c r="A17" s="20" t="s">
        <v>41</v>
      </c>
      <c r="B17" s="20" t="s">
        <v>42</v>
      </c>
      <c r="C17" s="10">
        <v>33358070.429999992</v>
      </c>
      <c r="D17" s="10">
        <v>25284267.350000001</v>
      </c>
      <c r="E17" s="10">
        <v>2753927.24</v>
      </c>
      <c r="F17" s="16">
        <f t="shared" si="2"/>
        <v>61396265.019999996</v>
      </c>
      <c r="G17" s="17">
        <v>10874.9</v>
      </c>
      <c r="H17" s="18">
        <f t="shared" si="0"/>
        <v>3067.4369814894844</v>
      </c>
      <c r="I17" s="18">
        <f t="shared" si="1"/>
        <v>2325.0114805653388</v>
      </c>
      <c r="J17" s="18">
        <f t="shared" si="1"/>
        <v>253.23701735188374</v>
      </c>
      <c r="K17" s="18">
        <f t="shared" si="1"/>
        <v>5645.6854794067067</v>
      </c>
    </row>
    <row r="18" spans="1:11" x14ac:dyDescent="0.25">
      <c r="A18" s="20" t="s">
        <v>43</v>
      </c>
      <c r="B18" s="20" t="s">
        <v>44</v>
      </c>
      <c r="C18" s="10">
        <v>3600086.47</v>
      </c>
      <c r="D18" s="10">
        <v>8987597.5500000007</v>
      </c>
      <c r="E18" s="10">
        <v>2070120.11</v>
      </c>
      <c r="F18" s="16">
        <f t="shared" si="2"/>
        <v>14657804.130000001</v>
      </c>
      <c r="G18" s="17">
        <v>2485.4</v>
      </c>
      <c r="H18" s="18">
        <f t="shared" si="0"/>
        <v>1448.4937917437837</v>
      </c>
      <c r="I18" s="18">
        <f>D18/$G18</f>
        <v>3616.1573790939087</v>
      </c>
      <c r="J18" s="18">
        <f>E18/$G18</f>
        <v>832.91225154904646</v>
      </c>
      <c r="K18" s="18">
        <f>F18/$G18</f>
        <v>5897.5634223867382</v>
      </c>
    </row>
    <row r="19" spans="1:11" x14ac:dyDescent="0.25">
      <c r="A19" s="20" t="s">
        <v>45</v>
      </c>
      <c r="B19" s="20" t="s">
        <v>46</v>
      </c>
      <c r="C19" s="10">
        <v>7670776.7200000007</v>
      </c>
      <c r="D19" s="10">
        <v>9453440.6099999994</v>
      </c>
      <c r="E19" s="10">
        <v>2321702.2599999998</v>
      </c>
      <c r="F19" s="16">
        <f t="shared" ref="F19:F34" si="3">SUM(C19:E19)</f>
        <v>19445919.589999996</v>
      </c>
      <c r="G19" s="17">
        <v>3062.8</v>
      </c>
      <c r="H19" s="18">
        <f t="shared" ref="H19:K34" si="4">C19/$G19</f>
        <v>2504.4980801880633</v>
      </c>
      <c r="I19" s="18">
        <f t="shared" si="4"/>
        <v>3086.5353957163375</v>
      </c>
      <c r="J19" s="18">
        <f t="shared" si="4"/>
        <v>758.03260415306249</v>
      </c>
      <c r="K19" s="18">
        <f t="shared" si="4"/>
        <v>6349.0660800574624</v>
      </c>
    </row>
    <row r="20" spans="1:11" x14ac:dyDescent="0.25">
      <c r="A20" s="20" t="s">
        <v>47</v>
      </c>
      <c r="B20" s="20" t="s">
        <v>48</v>
      </c>
      <c r="C20" s="10">
        <v>6481910.6599999974</v>
      </c>
      <c r="D20" s="10">
        <v>11392363.120000001</v>
      </c>
      <c r="E20" s="10">
        <v>2715020.54</v>
      </c>
      <c r="F20" s="16">
        <f t="shared" si="3"/>
        <v>20589294.319999997</v>
      </c>
      <c r="G20" s="17">
        <v>3286.6</v>
      </c>
      <c r="H20" s="18">
        <f t="shared" si="4"/>
        <v>1972.2237753301276</v>
      </c>
      <c r="I20" s="18">
        <f t="shared" si="4"/>
        <v>3466.3065538854748</v>
      </c>
      <c r="J20" s="18">
        <f t="shared" si="4"/>
        <v>826.08791456216159</v>
      </c>
      <c r="K20" s="18">
        <f t="shared" si="4"/>
        <v>6264.6182437777634</v>
      </c>
    </row>
    <row r="21" spans="1:11" x14ac:dyDescent="0.25">
      <c r="A21" s="20" t="s">
        <v>49</v>
      </c>
      <c r="B21" s="20" t="s">
        <v>50</v>
      </c>
      <c r="C21" s="10">
        <v>4213379.34</v>
      </c>
      <c r="D21" s="10">
        <v>7845107.2500000009</v>
      </c>
      <c r="E21" s="10">
        <v>1165656.81</v>
      </c>
      <c r="F21" s="16">
        <f t="shared" si="3"/>
        <v>13224143.4</v>
      </c>
      <c r="G21" s="17">
        <v>2427.4</v>
      </c>
      <c r="H21" s="18">
        <f t="shared" si="4"/>
        <v>1735.7581527560351</v>
      </c>
      <c r="I21" s="18">
        <f t="shared" si="4"/>
        <v>3231.897194529126</v>
      </c>
      <c r="J21" s="18">
        <f t="shared" si="4"/>
        <v>480.20796325286312</v>
      </c>
      <c r="K21" s="18">
        <f t="shared" si="4"/>
        <v>5447.8633105380241</v>
      </c>
    </row>
    <row r="22" spans="1:11" x14ac:dyDescent="0.25">
      <c r="A22" s="20" t="s">
        <v>51</v>
      </c>
      <c r="B22" s="20" t="s">
        <v>52</v>
      </c>
      <c r="C22" s="10">
        <v>1186301.96</v>
      </c>
      <c r="D22" s="10">
        <v>4092998.77</v>
      </c>
      <c r="E22" s="10">
        <v>791844.92</v>
      </c>
      <c r="F22" s="16">
        <f t="shared" si="3"/>
        <v>6071145.6500000004</v>
      </c>
      <c r="G22" s="17">
        <v>1083.5999999999999</v>
      </c>
      <c r="H22" s="18">
        <f t="shared" si="4"/>
        <v>1094.7784791435954</v>
      </c>
      <c r="I22" s="18">
        <f t="shared" si="4"/>
        <v>3777.2229328165377</v>
      </c>
      <c r="J22" s="18">
        <f t="shared" si="4"/>
        <v>730.7538944259876</v>
      </c>
      <c r="K22" s="18">
        <f t="shared" si="4"/>
        <v>5602.7553063861214</v>
      </c>
    </row>
    <row r="23" spans="1:11" x14ac:dyDescent="0.25">
      <c r="A23" s="20" t="s">
        <v>53</v>
      </c>
      <c r="B23" s="20" t="s">
        <v>54</v>
      </c>
      <c r="C23" s="10">
        <v>1822253.6</v>
      </c>
      <c r="D23" s="10">
        <v>11337930.43</v>
      </c>
      <c r="E23" s="10">
        <v>2565103.0299999998</v>
      </c>
      <c r="F23" s="16">
        <f t="shared" si="3"/>
        <v>15725287.059999999</v>
      </c>
      <c r="G23" s="17">
        <v>2333.6</v>
      </c>
      <c r="H23" s="18">
        <f t="shared" si="4"/>
        <v>780.87658553308199</v>
      </c>
      <c r="I23" s="18">
        <f t="shared" si="4"/>
        <v>4858.5577776825503</v>
      </c>
      <c r="J23" s="18">
        <f t="shared" si="4"/>
        <v>1099.2042466575249</v>
      </c>
      <c r="K23" s="18">
        <f t="shared" si="4"/>
        <v>6738.6386098731573</v>
      </c>
    </row>
    <row r="24" spans="1:11" x14ac:dyDescent="0.25">
      <c r="A24" s="20" t="s">
        <v>55</v>
      </c>
      <c r="B24" s="20" t="s">
        <v>56</v>
      </c>
      <c r="C24" s="10">
        <v>3752474.11</v>
      </c>
      <c r="D24" s="10">
        <v>9429811.7599999998</v>
      </c>
      <c r="E24" s="10">
        <v>2383585.2799999998</v>
      </c>
      <c r="F24" s="16">
        <f t="shared" si="3"/>
        <v>15565871.149999999</v>
      </c>
      <c r="G24" s="17">
        <v>2559</v>
      </c>
      <c r="H24" s="18">
        <f t="shared" si="4"/>
        <v>1466.3830050801093</v>
      </c>
      <c r="I24" s="18">
        <f t="shared" si="4"/>
        <v>3684.95965611567</v>
      </c>
      <c r="J24" s="18">
        <f t="shared" si="4"/>
        <v>931.45184837827264</v>
      </c>
      <c r="K24" s="18">
        <f t="shared" si="4"/>
        <v>6082.7945095740515</v>
      </c>
    </row>
    <row r="25" spans="1:11" x14ac:dyDescent="0.25">
      <c r="A25" s="20" t="s">
        <v>57</v>
      </c>
      <c r="B25" s="20" t="s">
        <v>58</v>
      </c>
      <c r="C25" s="10">
        <v>13244490.010000004</v>
      </c>
      <c r="D25" s="10">
        <v>31246492.939999998</v>
      </c>
      <c r="E25" s="10">
        <v>3288613.13</v>
      </c>
      <c r="F25" s="16">
        <f t="shared" si="3"/>
        <v>47779596.080000006</v>
      </c>
      <c r="G25" s="17">
        <v>9218.7000000000007</v>
      </c>
      <c r="H25" s="18">
        <f t="shared" si="4"/>
        <v>1436.6982340243203</v>
      </c>
      <c r="I25" s="18">
        <f t="shared" si="4"/>
        <v>3389.4684651848952</v>
      </c>
      <c r="J25" s="18">
        <f t="shared" si="4"/>
        <v>356.73285061885076</v>
      </c>
      <c r="K25" s="18">
        <f t="shared" si="4"/>
        <v>5182.8995498280674</v>
      </c>
    </row>
    <row r="26" spans="1:11" x14ac:dyDescent="0.25">
      <c r="A26" s="20" t="s">
        <v>59</v>
      </c>
      <c r="B26" s="20" t="s">
        <v>60</v>
      </c>
      <c r="C26" s="10">
        <v>664905.64</v>
      </c>
      <c r="D26" s="10">
        <v>986800.76</v>
      </c>
      <c r="E26" s="10">
        <v>95802.72</v>
      </c>
      <c r="F26" s="16">
        <f t="shared" si="3"/>
        <v>1747509.1199999999</v>
      </c>
      <c r="G26" s="17">
        <v>336.4</v>
      </c>
      <c r="H26" s="18">
        <f t="shared" si="4"/>
        <v>1976.532818073722</v>
      </c>
      <c r="I26" s="18">
        <f t="shared" si="4"/>
        <v>2933.4148632580263</v>
      </c>
      <c r="J26" s="18">
        <f t="shared" si="4"/>
        <v>284.78810939357908</v>
      </c>
      <c r="K26" s="18">
        <f t="shared" si="4"/>
        <v>5194.7357907253272</v>
      </c>
    </row>
    <row r="27" spans="1:11" x14ac:dyDescent="0.25">
      <c r="A27" s="20" t="s">
        <v>61</v>
      </c>
      <c r="B27" s="20" t="s">
        <v>62</v>
      </c>
      <c r="C27" s="10">
        <v>2027003.94</v>
      </c>
      <c r="D27" s="10">
        <v>8928409.6300000008</v>
      </c>
      <c r="E27" s="10">
        <v>1254074.6200000001</v>
      </c>
      <c r="F27" s="16">
        <f t="shared" si="3"/>
        <v>12209488.190000001</v>
      </c>
      <c r="G27" s="17">
        <v>2155.9</v>
      </c>
      <c r="H27" s="18">
        <f t="shared" si="4"/>
        <v>940.21241244955695</v>
      </c>
      <c r="I27" s="18">
        <f t="shared" si="4"/>
        <v>4141.3839371028344</v>
      </c>
      <c r="J27" s="18">
        <f t="shared" si="4"/>
        <v>581.69424370332581</v>
      </c>
      <c r="K27" s="18">
        <f t="shared" si="4"/>
        <v>5663.2905932557169</v>
      </c>
    </row>
    <row r="28" spans="1:11" x14ac:dyDescent="0.25">
      <c r="A28" s="20" t="s">
        <v>63</v>
      </c>
      <c r="B28" s="20" t="s">
        <v>64</v>
      </c>
      <c r="C28" s="10">
        <v>2563455.19</v>
      </c>
      <c r="D28" s="10">
        <v>7458156.4399999995</v>
      </c>
      <c r="E28" s="10">
        <v>1162545.47</v>
      </c>
      <c r="F28" s="16">
        <f t="shared" si="3"/>
        <v>11184157.1</v>
      </c>
      <c r="G28" s="17">
        <v>1909.4</v>
      </c>
      <c r="H28" s="18">
        <f t="shared" si="4"/>
        <v>1342.5448779721378</v>
      </c>
      <c r="I28" s="18">
        <f t="shared" si="4"/>
        <v>3906.0209699381999</v>
      </c>
      <c r="J28" s="18">
        <f t="shared" si="4"/>
        <v>608.85381271603637</v>
      </c>
      <c r="K28" s="18">
        <f t="shared" si="4"/>
        <v>5857.419660626374</v>
      </c>
    </row>
    <row r="29" spans="1:11" x14ac:dyDescent="0.25">
      <c r="A29" s="20" t="s">
        <v>65</v>
      </c>
      <c r="B29" s="20" t="s">
        <v>66</v>
      </c>
      <c r="C29" s="10">
        <v>4641297.4800000004</v>
      </c>
      <c r="D29" s="10">
        <v>10477498.120000001</v>
      </c>
      <c r="E29" s="10">
        <v>1906534.22</v>
      </c>
      <c r="F29" s="16">
        <f t="shared" si="3"/>
        <v>17025329.82</v>
      </c>
      <c r="G29" s="17">
        <v>2924.8</v>
      </c>
      <c r="H29" s="18">
        <f t="shared" si="4"/>
        <v>1586.8768736323852</v>
      </c>
      <c r="I29" s="18">
        <f t="shared" si="4"/>
        <v>3582.2955826039388</v>
      </c>
      <c r="J29" s="18">
        <f t="shared" si="4"/>
        <v>651.85114195842448</v>
      </c>
      <c r="K29" s="18">
        <f t="shared" si="4"/>
        <v>5821.023598194748</v>
      </c>
    </row>
    <row r="30" spans="1:11" x14ac:dyDescent="0.25">
      <c r="A30" s="20" t="s">
        <v>67</v>
      </c>
      <c r="B30" s="20" t="s">
        <v>68</v>
      </c>
      <c r="C30" s="10">
        <v>11637036.869999999</v>
      </c>
      <c r="D30" s="10">
        <v>11848099.15</v>
      </c>
      <c r="E30" s="10">
        <v>1113774.74</v>
      </c>
      <c r="F30" s="16">
        <f t="shared" si="3"/>
        <v>24598910.759999998</v>
      </c>
      <c r="G30" s="17">
        <v>4429.3999999999996</v>
      </c>
      <c r="H30" s="18">
        <f t="shared" si="4"/>
        <v>2627.2264573079874</v>
      </c>
      <c r="I30" s="18">
        <f t="shared" si="4"/>
        <v>2674.876766604958</v>
      </c>
      <c r="J30" s="18">
        <f t="shared" si="4"/>
        <v>251.45047636248702</v>
      </c>
      <c r="K30" s="18">
        <f t="shared" si="4"/>
        <v>5553.5537002754327</v>
      </c>
    </row>
    <row r="31" spans="1:11" x14ac:dyDescent="0.25">
      <c r="A31" s="20" t="s">
        <v>69</v>
      </c>
      <c r="B31" s="20" t="s">
        <v>70</v>
      </c>
      <c r="C31" s="10">
        <v>1673125.27</v>
      </c>
      <c r="D31" s="10">
        <v>4847587.3899999997</v>
      </c>
      <c r="E31" s="10">
        <v>1126785.07</v>
      </c>
      <c r="F31" s="16">
        <f t="shared" si="3"/>
        <v>7647497.7300000004</v>
      </c>
      <c r="G31" s="17">
        <v>1307.9000000000001</v>
      </c>
      <c r="H31" s="18">
        <f t="shared" si="4"/>
        <v>1279.2455615872773</v>
      </c>
      <c r="I31" s="18">
        <f t="shared" si="4"/>
        <v>3706.3899304228148</v>
      </c>
      <c r="J31" s="18">
        <f t="shared" si="4"/>
        <v>861.52234115758085</v>
      </c>
      <c r="K31" s="18">
        <f t="shared" si="4"/>
        <v>5847.1578331676737</v>
      </c>
    </row>
    <row r="32" spans="1:11" x14ac:dyDescent="0.25">
      <c r="A32" s="20" t="s">
        <v>71</v>
      </c>
      <c r="B32" s="20" t="s">
        <v>72</v>
      </c>
      <c r="C32" s="10">
        <v>870277.42</v>
      </c>
      <c r="D32" s="10">
        <v>3031525.29</v>
      </c>
      <c r="E32" s="10">
        <v>483299.97</v>
      </c>
      <c r="F32" s="16">
        <f t="shared" si="3"/>
        <v>4385102.68</v>
      </c>
      <c r="G32" s="17">
        <v>815.1</v>
      </c>
      <c r="H32" s="18">
        <f t="shared" si="4"/>
        <v>1067.6940498098393</v>
      </c>
      <c r="I32" s="18">
        <f t="shared" si="4"/>
        <v>3719.2065881486933</v>
      </c>
      <c r="J32" s="18">
        <f t="shared" si="4"/>
        <v>592.93334560176663</v>
      </c>
      <c r="K32" s="18">
        <f t="shared" si="4"/>
        <v>5379.8339835602992</v>
      </c>
    </row>
    <row r="33" spans="1:11" x14ac:dyDescent="0.25">
      <c r="A33" s="20" t="s">
        <v>73</v>
      </c>
      <c r="B33" s="20" t="s">
        <v>74</v>
      </c>
      <c r="C33" s="10">
        <v>3730161.7</v>
      </c>
      <c r="D33" s="10">
        <v>5059219</v>
      </c>
      <c r="E33" s="10">
        <v>1841102.85</v>
      </c>
      <c r="F33" s="16">
        <f t="shared" si="3"/>
        <v>10630483.549999999</v>
      </c>
      <c r="G33" s="17">
        <v>1579.1</v>
      </c>
      <c r="H33" s="18">
        <f t="shared" si="4"/>
        <v>2362.207396618327</v>
      </c>
      <c r="I33" s="18">
        <f t="shared" si="4"/>
        <v>3203.862326641758</v>
      </c>
      <c r="J33" s="18">
        <f t="shared" si="4"/>
        <v>1165.9190994870496</v>
      </c>
      <c r="K33" s="18">
        <f t="shared" si="4"/>
        <v>6731.9888227471338</v>
      </c>
    </row>
    <row r="34" spans="1:11" x14ac:dyDescent="0.25">
      <c r="A34" s="20" t="s">
        <v>75</v>
      </c>
      <c r="B34" s="20" t="s">
        <v>76</v>
      </c>
      <c r="C34" s="10">
        <v>3789294.23</v>
      </c>
      <c r="D34" s="10">
        <v>18532757.789999999</v>
      </c>
      <c r="E34" s="10">
        <v>3310052.57</v>
      </c>
      <c r="F34" s="16">
        <f t="shared" si="3"/>
        <v>25632104.59</v>
      </c>
      <c r="G34" s="17">
        <v>4251.5</v>
      </c>
      <c r="H34" s="18">
        <f t="shared" si="4"/>
        <v>891.28407150417502</v>
      </c>
      <c r="I34" s="18">
        <f t="shared" si="4"/>
        <v>4359.1103822180403</v>
      </c>
      <c r="J34" s="18">
        <f t="shared" si="4"/>
        <v>778.56111254851226</v>
      </c>
      <c r="K34" s="18">
        <f t="shared" si="4"/>
        <v>6028.955566270728</v>
      </c>
    </row>
    <row r="35" spans="1:11" x14ac:dyDescent="0.25">
      <c r="A35" s="20" t="s">
        <v>77</v>
      </c>
      <c r="B35" s="20" t="s">
        <v>78</v>
      </c>
      <c r="C35" s="10">
        <v>2243371.44</v>
      </c>
      <c r="D35" s="10">
        <v>8997686.4000000004</v>
      </c>
      <c r="E35" s="10">
        <v>1694612.2</v>
      </c>
      <c r="F35" s="16">
        <f t="shared" ref="F35:F50" si="5">SUM(C35:E35)</f>
        <v>12935670.039999999</v>
      </c>
      <c r="G35" s="17">
        <v>2209.6</v>
      </c>
      <c r="H35" s="18">
        <f t="shared" ref="H35:K50" si="6">C35/$G35</f>
        <v>1015.2839608979001</v>
      </c>
      <c r="I35" s="18">
        <f t="shared" si="6"/>
        <v>4072.0883417813184</v>
      </c>
      <c r="J35" s="18">
        <f t="shared" si="6"/>
        <v>766.93166183924689</v>
      </c>
      <c r="K35" s="18">
        <f t="shared" si="6"/>
        <v>5854.3039645184645</v>
      </c>
    </row>
    <row r="36" spans="1:11" x14ac:dyDescent="0.25">
      <c r="A36" s="20" t="s">
        <v>79</v>
      </c>
      <c r="B36" s="20" t="s">
        <v>80</v>
      </c>
      <c r="C36" s="10">
        <v>992658.26</v>
      </c>
      <c r="D36" s="10">
        <v>3356444.46</v>
      </c>
      <c r="E36" s="10">
        <v>626527.44999999995</v>
      </c>
      <c r="F36" s="16">
        <f t="shared" si="5"/>
        <v>4975630.17</v>
      </c>
      <c r="G36" s="17">
        <v>854</v>
      </c>
      <c r="H36" s="18">
        <f t="shared" si="6"/>
        <v>1162.3633021077283</v>
      </c>
      <c r="I36" s="18">
        <f t="shared" si="6"/>
        <v>3930.2628337236533</v>
      </c>
      <c r="J36" s="18">
        <f t="shared" si="6"/>
        <v>733.63870023419202</v>
      </c>
      <c r="K36" s="18">
        <f t="shared" si="6"/>
        <v>5826.2648360655739</v>
      </c>
    </row>
    <row r="37" spans="1:11" x14ac:dyDescent="0.25">
      <c r="A37" s="20" t="s">
        <v>81</v>
      </c>
      <c r="B37" s="20" t="s">
        <v>82</v>
      </c>
      <c r="C37" s="10">
        <v>9664686.4599999972</v>
      </c>
      <c r="D37" s="10">
        <v>30882246.370000001</v>
      </c>
      <c r="E37" s="10">
        <v>6446979.6699999999</v>
      </c>
      <c r="F37" s="16">
        <f t="shared" si="5"/>
        <v>46993912.5</v>
      </c>
      <c r="G37" s="17">
        <v>7928.8</v>
      </c>
      <c r="H37" s="18">
        <f t="shared" si="6"/>
        <v>1218.9343229744725</v>
      </c>
      <c r="I37" s="18">
        <f t="shared" si="6"/>
        <v>3894.9458139945514</v>
      </c>
      <c r="J37" s="18">
        <f t="shared" si="6"/>
        <v>813.10913000706284</v>
      </c>
      <c r="K37" s="18">
        <f t="shared" si="6"/>
        <v>5926.9892669760875</v>
      </c>
    </row>
    <row r="38" spans="1:11" x14ac:dyDescent="0.25">
      <c r="A38" s="20" t="s">
        <v>83</v>
      </c>
      <c r="B38" s="20" t="s">
        <v>84</v>
      </c>
      <c r="C38" s="10">
        <v>8143077.4000000004</v>
      </c>
      <c r="D38" s="10">
        <v>14642129.399999999</v>
      </c>
      <c r="E38" s="10">
        <v>2303317.04</v>
      </c>
      <c r="F38" s="16">
        <f t="shared" si="5"/>
        <v>25088523.839999996</v>
      </c>
      <c r="G38" s="17">
        <v>4727.8999999999996</v>
      </c>
      <c r="H38" s="18">
        <f t="shared" si="6"/>
        <v>1722.3455233824745</v>
      </c>
      <c r="I38" s="18">
        <f t="shared" si="6"/>
        <v>3096.9625838109941</v>
      </c>
      <c r="J38" s="18">
        <f t="shared" si="6"/>
        <v>487.175498635758</v>
      </c>
      <c r="K38" s="18">
        <f t="shared" si="6"/>
        <v>5306.4836058292258</v>
      </c>
    </row>
    <row r="39" spans="1:11" x14ac:dyDescent="0.25">
      <c r="A39" s="20" t="s">
        <v>85</v>
      </c>
      <c r="B39" s="20" t="s">
        <v>86</v>
      </c>
      <c r="C39" s="10">
        <v>3054103.64</v>
      </c>
      <c r="D39" s="10">
        <v>18619975.440000001</v>
      </c>
      <c r="E39" s="10">
        <v>4054263.94</v>
      </c>
      <c r="F39" s="16">
        <f t="shared" si="5"/>
        <v>25728343.020000003</v>
      </c>
      <c r="G39" s="17">
        <v>3921.4</v>
      </c>
      <c r="H39" s="18">
        <f t="shared" si="6"/>
        <v>778.82991788646916</v>
      </c>
      <c r="I39" s="18">
        <f t="shared" si="6"/>
        <v>4748.2979140103025</v>
      </c>
      <c r="J39" s="18">
        <f t="shared" si="6"/>
        <v>1033.8817616157494</v>
      </c>
      <c r="K39" s="18">
        <f t="shared" si="6"/>
        <v>6561.0095935125219</v>
      </c>
    </row>
    <row r="40" spans="1:11" x14ac:dyDescent="0.25">
      <c r="A40" s="20" t="s">
        <v>87</v>
      </c>
      <c r="B40" s="20" t="s">
        <v>88</v>
      </c>
      <c r="C40" s="10">
        <v>1466380.71</v>
      </c>
      <c r="D40" s="10">
        <v>5806650.96</v>
      </c>
      <c r="E40" s="10">
        <v>2077077.77</v>
      </c>
      <c r="F40" s="16">
        <f t="shared" si="5"/>
        <v>9350109.4399999995</v>
      </c>
      <c r="G40" s="17">
        <v>1354.9</v>
      </c>
      <c r="H40" s="18">
        <f t="shared" si="6"/>
        <v>1082.2796590154253</v>
      </c>
      <c r="I40" s="18">
        <f t="shared" si="6"/>
        <v>4285.667547420474</v>
      </c>
      <c r="J40" s="18">
        <f t="shared" si="6"/>
        <v>1533.0118606539227</v>
      </c>
      <c r="K40" s="18">
        <f t="shared" si="6"/>
        <v>6900.9590670898215</v>
      </c>
    </row>
    <row r="41" spans="1:11" x14ac:dyDescent="0.25">
      <c r="A41" s="20" t="s">
        <v>89</v>
      </c>
      <c r="B41" s="20" t="s">
        <v>90</v>
      </c>
      <c r="C41" s="10">
        <v>238733.52</v>
      </c>
      <c r="D41" s="10">
        <v>1382799.26</v>
      </c>
      <c r="E41" s="10">
        <v>590855.80000000005</v>
      </c>
      <c r="F41" s="16">
        <f t="shared" si="5"/>
        <v>2212388.58</v>
      </c>
      <c r="G41" s="17">
        <v>295.39999999999998</v>
      </c>
      <c r="H41" s="18">
        <f t="shared" si="6"/>
        <v>808.17034529451598</v>
      </c>
      <c r="I41" s="18">
        <f t="shared" si="6"/>
        <v>4681.1078537576168</v>
      </c>
      <c r="J41" s="18">
        <f t="shared" si="6"/>
        <v>2000.1888964116456</v>
      </c>
      <c r="K41" s="18">
        <f t="shared" si="6"/>
        <v>7489.4670954637786</v>
      </c>
    </row>
    <row r="42" spans="1:11" x14ac:dyDescent="0.25">
      <c r="A42" s="20" t="s">
        <v>91</v>
      </c>
      <c r="B42" s="20" t="s">
        <v>92</v>
      </c>
      <c r="C42" s="10">
        <v>2729826.6</v>
      </c>
      <c r="D42" s="10">
        <v>6314159.5500000007</v>
      </c>
      <c r="E42" s="10">
        <v>1257276.6100000001</v>
      </c>
      <c r="F42" s="16">
        <f t="shared" si="5"/>
        <v>10301262.76</v>
      </c>
      <c r="G42" s="17">
        <v>1735.1</v>
      </c>
      <c r="H42" s="18">
        <f t="shared" si="6"/>
        <v>1573.2964094288516</v>
      </c>
      <c r="I42" s="18">
        <f t="shared" si="6"/>
        <v>3639.0752982537037</v>
      </c>
      <c r="J42" s="18">
        <f t="shared" si="6"/>
        <v>724.61334217048022</v>
      </c>
      <c r="K42" s="18">
        <f t="shared" si="6"/>
        <v>5936.985049853035</v>
      </c>
    </row>
    <row r="43" spans="1:11" x14ac:dyDescent="0.25">
      <c r="A43" s="20" t="s">
        <v>93</v>
      </c>
      <c r="B43" s="20" t="s">
        <v>94</v>
      </c>
      <c r="C43" s="10">
        <v>9942460.7799999975</v>
      </c>
      <c r="D43" s="10">
        <v>17961154.02</v>
      </c>
      <c r="E43" s="10">
        <v>4390491</v>
      </c>
      <c r="F43" s="16">
        <f t="shared" si="5"/>
        <v>32294105.799999997</v>
      </c>
      <c r="G43" s="17">
        <v>4405.3999999999996</v>
      </c>
      <c r="H43" s="18">
        <f t="shared" si="6"/>
        <v>2256.8803695464653</v>
      </c>
      <c r="I43" s="18">
        <f t="shared" si="6"/>
        <v>4077.076773959232</v>
      </c>
      <c r="J43" s="18">
        <f t="shared" si="6"/>
        <v>996.61574431379677</v>
      </c>
      <c r="K43" s="18">
        <f t="shared" si="6"/>
        <v>7330.5728878194941</v>
      </c>
    </row>
    <row r="44" spans="1:11" x14ac:dyDescent="0.25">
      <c r="A44" s="20" t="s">
        <v>95</v>
      </c>
      <c r="B44" s="20" t="s">
        <v>96</v>
      </c>
      <c r="C44" s="10">
        <v>1766274.49</v>
      </c>
      <c r="D44" s="10">
        <v>5367283.16</v>
      </c>
      <c r="E44" s="10">
        <v>970731.1</v>
      </c>
      <c r="F44" s="16">
        <f t="shared" si="5"/>
        <v>8104288.75</v>
      </c>
      <c r="G44" s="17">
        <v>1459.5</v>
      </c>
      <c r="H44" s="18">
        <f t="shared" si="6"/>
        <v>1210.1914970880439</v>
      </c>
      <c r="I44" s="18">
        <f t="shared" si="6"/>
        <v>3677.480753682768</v>
      </c>
      <c r="J44" s="18">
        <f t="shared" si="6"/>
        <v>665.11209318259671</v>
      </c>
      <c r="K44" s="18">
        <f t="shared" si="6"/>
        <v>5552.784343953409</v>
      </c>
    </row>
    <row r="45" spans="1:11" x14ac:dyDescent="0.25">
      <c r="A45" s="20" t="s">
        <v>97</v>
      </c>
      <c r="B45" s="20" t="s">
        <v>98</v>
      </c>
      <c r="C45" s="10">
        <v>1189775.79</v>
      </c>
      <c r="D45" s="10">
        <v>4591961.29</v>
      </c>
      <c r="E45" s="10">
        <v>756908.82</v>
      </c>
      <c r="F45" s="16">
        <f t="shared" si="5"/>
        <v>6538645.9000000004</v>
      </c>
      <c r="G45" s="17">
        <v>1096.8</v>
      </c>
      <c r="H45" s="18">
        <f t="shared" si="6"/>
        <v>1084.7700492341357</v>
      </c>
      <c r="I45" s="18">
        <f t="shared" si="6"/>
        <v>4186.6897246535382</v>
      </c>
      <c r="J45" s="18">
        <f t="shared" si="6"/>
        <v>690.10650984682707</v>
      </c>
      <c r="K45" s="18">
        <f t="shared" si="6"/>
        <v>5961.5662837345008</v>
      </c>
    </row>
    <row r="46" spans="1:11" x14ac:dyDescent="0.25">
      <c r="A46" s="20" t="s">
        <v>99</v>
      </c>
      <c r="B46" s="20" t="s">
        <v>100</v>
      </c>
      <c r="C46" s="10">
        <v>3796199.99</v>
      </c>
      <c r="D46" s="10">
        <v>5084307.58</v>
      </c>
      <c r="E46" s="10">
        <v>1206951.3700000001</v>
      </c>
      <c r="F46" s="16">
        <f t="shared" si="5"/>
        <v>10087458.940000001</v>
      </c>
      <c r="G46" s="17">
        <v>1627.6</v>
      </c>
      <c r="H46" s="18">
        <f t="shared" si="6"/>
        <v>2332.391244777587</v>
      </c>
      <c r="I46" s="18">
        <f t="shared" si="6"/>
        <v>3123.80657409683</v>
      </c>
      <c r="J46" s="18">
        <f t="shared" si="6"/>
        <v>741.55282010321957</v>
      </c>
      <c r="K46" s="18">
        <f t="shared" si="6"/>
        <v>6197.7506389776372</v>
      </c>
    </row>
    <row r="47" spans="1:11" x14ac:dyDescent="0.25">
      <c r="A47" s="20" t="s">
        <v>101</v>
      </c>
      <c r="B47" s="20" t="s">
        <v>102</v>
      </c>
      <c r="C47" s="10">
        <v>17210736.119999994</v>
      </c>
      <c r="D47" s="10">
        <v>31805971.779999997</v>
      </c>
      <c r="E47" s="10">
        <v>4358716.8600000003</v>
      </c>
      <c r="F47" s="16">
        <f t="shared" si="5"/>
        <v>53375424.75999999</v>
      </c>
      <c r="G47" s="17">
        <v>9333.1</v>
      </c>
      <c r="H47" s="18">
        <f t="shared" si="6"/>
        <v>1844.0535427671398</v>
      </c>
      <c r="I47" s="18">
        <f t="shared" si="6"/>
        <v>3407.8678874114707</v>
      </c>
      <c r="J47" s="18">
        <f t="shared" si="6"/>
        <v>467.01705328347498</v>
      </c>
      <c r="K47" s="18">
        <f t="shared" si="6"/>
        <v>5718.9384834620851</v>
      </c>
    </row>
    <row r="48" spans="1:11" x14ac:dyDescent="0.25">
      <c r="A48" s="20" t="s">
        <v>103</v>
      </c>
      <c r="B48" s="20" t="s">
        <v>104</v>
      </c>
      <c r="C48" s="10">
        <v>663285.15</v>
      </c>
      <c r="D48" s="10">
        <v>2492775.12</v>
      </c>
      <c r="E48" s="10">
        <v>315195.96000000002</v>
      </c>
      <c r="F48" s="16">
        <f t="shared" si="5"/>
        <v>3471256.23</v>
      </c>
      <c r="G48" s="17">
        <v>607.70000000000005</v>
      </c>
      <c r="H48" s="18">
        <f t="shared" si="6"/>
        <v>1091.4680763534639</v>
      </c>
      <c r="I48" s="18">
        <f t="shared" si="6"/>
        <v>4101.9830837584332</v>
      </c>
      <c r="J48" s="18">
        <f t="shared" si="6"/>
        <v>518.67033075530685</v>
      </c>
      <c r="K48" s="18">
        <f t="shared" si="6"/>
        <v>5712.1214908672036</v>
      </c>
    </row>
    <row r="49" spans="1:11" x14ac:dyDescent="0.25">
      <c r="A49" s="20" t="s">
        <v>105</v>
      </c>
      <c r="B49" s="20" t="s">
        <v>106</v>
      </c>
      <c r="C49" s="10">
        <v>1249310.17</v>
      </c>
      <c r="D49" s="10">
        <v>5327552.32</v>
      </c>
      <c r="E49" s="10">
        <v>809203.69</v>
      </c>
      <c r="F49" s="16">
        <f t="shared" si="5"/>
        <v>7386066.1799999997</v>
      </c>
      <c r="G49" s="17">
        <v>1126.2</v>
      </c>
      <c r="H49" s="18">
        <f t="shared" si="6"/>
        <v>1109.3146599183092</v>
      </c>
      <c r="I49" s="18">
        <f t="shared" si="6"/>
        <v>4730.5561356774997</v>
      </c>
      <c r="J49" s="18">
        <f t="shared" si="6"/>
        <v>718.52574143136201</v>
      </c>
      <c r="K49" s="18">
        <f t="shared" si="6"/>
        <v>6558.3965370271708</v>
      </c>
    </row>
    <row r="50" spans="1:11" x14ac:dyDescent="0.25">
      <c r="A50" s="20" t="s">
        <v>107</v>
      </c>
      <c r="B50" s="20" t="s">
        <v>108</v>
      </c>
      <c r="C50" s="10">
        <v>227663.55</v>
      </c>
      <c r="D50" s="10">
        <v>1890710.92</v>
      </c>
      <c r="E50" s="10">
        <v>265124.51</v>
      </c>
      <c r="F50" s="16">
        <f t="shared" si="5"/>
        <v>2383498.9799999995</v>
      </c>
      <c r="G50" s="17">
        <v>435.7</v>
      </c>
      <c r="H50" s="18">
        <f t="shared" si="6"/>
        <v>522.52364011934822</v>
      </c>
      <c r="I50" s="18">
        <f t="shared" si="6"/>
        <v>4339.4788156988752</v>
      </c>
      <c r="J50" s="18">
        <f t="shared" si="6"/>
        <v>608.50243286665136</v>
      </c>
      <c r="K50" s="18">
        <f t="shared" si="6"/>
        <v>5470.5048886848735</v>
      </c>
    </row>
    <row r="51" spans="1:11" x14ac:dyDescent="0.25">
      <c r="A51" s="20" t="s">
        <v>109</v>
      </c>
      <c r="B51" s="20" t="s">
        <v>110</v>
      </c>
      <c r="C51" s="10">
        <v>1951308.4</v>
      </c>
      <c r="D51" s="10">
        <v>6911630.0300000003</v>
      </c>
      <c r="E51" s="10">
        <v>1027508.59</v>
      </c>
      <c r="F51" s="16">
        <f t="shared" ref="F51:F66" si="7">SUM(C51:E51)</f>
        <v>9890447.0199999996</v>
      </c>
      <c r="G51" s="17">
        <v>1721.6</v>
      </c>
      <c r="H51" s="18">
        <f t="shared" ref="H51:K66" si="8">C51/$G51</f>
        <v>1133.4272769516729</v>
      </c>
      <c r="I51" s="18">
        <f t="shared" si="8"/>
        <v>4014.6549895446101</v>
      </c>
      <c r="J51" s="18">
        <f t="shared" si="8"/>
        <v>596.83352114312265</v>
      </c>
      <c r="K51" s="18">
        <f t="shared" si="8"/>
        <v>5744.9157876394056</v>
      </c>
    </row>
    <row r="52" spans="1:11" x14ac:dyDescent="0.25">
      <c r="A52" s="20" t="s">
        <v>111</v>
      </c>
      <c r="B52" s="20" t="s">
        <v>112</v>
      </c>
      <c r="C52" s="10">
        <v>3210553.14</v>
      </c>
      <c r="D52" s="10">
        <v>6556000.0499999998</v>
      </c>
      <c r="E52" s="10">
        <v>861984.7</v>
      </c>
      <c r="F52" s="16">
        <f t="shared" si="7"/>
        <v>10628537.889999999</v>
      </c>
      <c r="G52" s="17">
        <v>1992.3</v>
      </c>
      <c r="H52" s="18">
        <f t="shared" si="8"/>
        <v>1611.4807709682277</v>
      </c>
      <c r="I52" s="18">
        <f t="shared" si="8"/>
        <v>3290.669101039</v>
      </c>
      <c r="J52" s="18">
        <f t="shared" si="8"/>
        <v>432.65808362194446</v>
      </c>
      <c r="K52" s="18">
        <f t="shared" si="8"/>
        <v>5334.8079556291714</v>
      </c>
    </row>
    <row r="53" spans="1:11" x14ac:dyDescent="0.25">
      <c r="A53" s="20" t="s">
        <v>113</v>
      </c>
      <c r="B53" s="20" t="s">
        <v>114</v>
      </c>
      <c r="C53" s="10">
        <v>996901.1</v>
      </c>
      <c r="D53" s="10">
        <v>5648474.2399999993</v>
      </c>
      <c r="E53" s="10">
        <v>1201197.3700000001</v>
      </c>
      <c r="F53" s="16">
        <f t="shared" si="7"/>
        <v>7846572.709999999</v>
      </c>
      <c r="G53" s="17">
        <v>1116.0999999999999</v>
      </c>
      <c r="H53" s="18">
        <f t="shared" si="8"/>
        <v>893.20051966669655</v>
      </c>
      <c r="I53" s="18">
        <f t="shared" si="8"/>
        <v>5060.9033599139857</v>
      </c>
      <c r="J53" s="18">
        <f t="shared" si="8"/>
        <v>1076.2452916405341</v>
      </c>
      <c r="K53" s="18">
        <f t="shared" si="8"/>
        <v>7030.3491712212162</v>
      </c>
    </row>
    <row r="54" spans="1:11" x14ac:dyDescent="0.25">
      <c r="A54" s="20" t="s">
        <v>115</v>
      </c>
      <c r="B54" s="20" t="s">
        <v>116</v>
      </c>
      <c r="C54" s="10">
        <v>723579.23</v>
      </c>
      <c r="D54" s="10">
        <v>1925385.41</v>
      </c>
      <c r="E54" s="10">
        <v>329845.06</v>
      </c>
      <c r="F54" s="16">
        <f t="shared" si="7"/>
        <v>2978809.6999999997</v>
      </c>
      <c r="G54" s="17">
        <v>471.7</v>
      </c>
      <c r="H54" s="18">
        <f t="shared" si="8"/>
        <v>1533.9818316726733</v>
      </c>
      <c r="I54" s="18">
        <f t="shared" si="8"/>
        <v>4081.8007419970318</v>
      </c>
      <c r="J54" s="18">
        <f t="shared" si="8"/>
        <v>699.26873012507951</v>
      </c>
      <c r="K54" s="18">
        <f t="shared" si="8"/>
        <v>6315.051303794784</v>
      </c>
    </row>
    <row r="55" spans="1:11" x14ac:dyDescent="0.25">
      <c r="A55" s="20" t="s">
        <v>117</v>
      </c>
      <c r="B55" s="20" t="s">
        <v>118</v>
      </c>
      <c r="C55" s="10">
        <v>4370444.87</v>
      </c>
      <c r="D55" s="10">
        <v>5927978.8300000001</v>
      </c>
      <c r="E55" s="10">
        <v>718980.99</v>
      </c>
      <c r="F55" s="16">
        <f t="shared" si="7"/>
        <v>11017404.689999999</v>
      </c>
      <c r="G55" s="17">
        <v>2058</v>
      </c>
      <c r="H55" s="18">
        <f t="shared" si="8"/>
        <v>2123.6369630709428</v>
      </c>
      <c r="I55" s="18">
        <f t="shared" si="8"/>
        <v>2880.456185617104</v>
      </c>
      <c r="J55" s="18">
        <f t="shared" si="8"/>
        <v>349.35908163265304</v>
      </c>
      <c r="K55" s="18">
        <f t="shared" si="8"/>
        <v>5353.4522303206995</v>
      </c>
    </row>
    <row r="56" spans="1:11" x14ac:dyDescent="0.25">
      <c r="A56" s="20" t="s">
        <v>119</v>
      </c>
      <c r="B56" s="20" t="s">
        <v>120</v>
      </c>
      <c r="C56" s="10">
        <v>1891209.97</v>
      </c>
      <c r="D56" s="10">
        <v>10597392.319999998</v>
      </c>
      <c r="E56" s="10">
        <v>1981493.1</v>
      </c>
      <c r="F56" s="16">
        <f t="shared" si="7"/>
        <v>14470095.389999999</v>
      </c>
      <c r="G56" s="17">
        <v>2398.6999999999998</v>
      </c>
      <c r="H56" s="18">
        <f t="shared" si="8"/>
        <v>788.43122107808404</v>
      </c>
      <c r="I56" s="18">
        <f t="shared" si="8"/>
        <v>4417.9732021511645</v>
      </c>
      <c r="J56" s="18">
        <f t="shared" si="8"/>
        <v>826.06957935548428</v>
      </c>
      <c r="K56" s="18">
        <f t="shared" si="8"/>
        <v>6032.4740025847332</v>
      </c>
    </row>
    <row r="57" spans="1:11" x14ac:dyDescent="0.25">
      <c r="A57" s="20" t="s">
        <v>121</v>
      </c>
      <c r="B57" s="20" t="s">
        <v>122</v>
      </c>
      <c r="C57" s="10">
        <v>737848.44</v>
      </c>
      <c r="D57" s="10">
        <v>2333326.9700000002</v>
      </c>
      <c r="E57" s="10">
        <v>235685.24</v>
      </c>
      <c r="F57" s="16">
        <f t="shared" si="7"/>
        <v>3306860.6500000004</v>
      </c>
      <c r="G57" s="17">
        <v>615.1</v>
      </c>
      <c r="H57" s="18">
        <f t="shared" si="8"/>
        <v>1199.55851081125</v>
      </c>
      <c r="I57" s="18">
        <f t="shared" si="8"/>
        <v>3793.4107787351654</v>
      </c>
      <c r="J57" s="18">
        <f t="shared" si="8"/>
        <v>383.1657291497317</v>
      </c>
      <c r="K57" s="18">
        <f t="shared" si="8"/>
        <v>5376.1350186961472</v>
      </c>
    </row>
    <row r="58" spans="1:11" x14ac:dyDescent="0.25">
      <c r="A58" s="20" t="s">
        <v>123</v>
      </c>
      <c r="B58" s="20" t="s">
        <v>124</v>
      </c>
      <c r="C58" s="10">
        <v>112410118.77000001</v>
      </c>
      <c r="D58" s="10">
        <v>74548758.930000007</v>
      </c>
      <c r="E58" s="10">
        <v>11947954.380000001</v>
      </c>
      <c r="F58" s="16">
        <f t="shared" si="7"/>
        <v>198906832.08000001</v>
      </c>
      <c r="G58" s="17">
        <v>29205.8</v>
      </c>
      <c r="H58" s="18">
        <f t="shared" si="8"/>
        <v>3848.897094755152</v>
      </c>
      <c r="I58" s="18">
        <f t="shared" si="8"/>
        <v>2552.5326794677771</v>
      </c>
      <c r="J58" s="18">
        <f t="shared" si="8"/>
        <v>409.09526121523811</v>
      </c>
      <c r="K58" s="18">
        <f t="shared" si="8"/>
        <v>6810.5250354381669</v>
      </c>
    </row>
    <row r="59" spans="1:11" x14ac:dyDescent="0.25">
      <c r="A59" s="20" t="s">
        <v>125</v>
      </c>
      <c r="B59" s="20" t="s">
        <v>126</v>
      </c>
      <c r="C59" s="10">
        <v>2296696.1800000002</v>
      </c>
      <c r="D59" s="10">
        <v>8633311.6699999999</v>
      </c>
      <c r="E59" s="10">
        <v>1974702.02</v>
      </c>
      <c r="F59" s="16">
        <f t="shared" si="7"/>
        <v>12904709.869999999</v>
      </c>
      <c r="G59" s="17">
        <v>2204.8000000000002</v>
      </c>
      <c r="H59" s="18">
        <f t="shared" si="8"/>
        <v>1041.6800526124819</v>
      </c>
      <c r="I59" s="18">
        <f t="shared" si="8"/>
        <v>3915.689255261248</v>
      </c>
      <c r="J59" s="18">
        <f t="shared" si="8"/>
        <v>895.6377086357038</v>
      </c>
      <c r="K59" s="18">
        <f t="shared" si="8"/>
        <v>5853.007016509433</v>
      </c>
    </row>
    <row r="60" spans="1:11" x14ac:dyDescent="0.25">
      <c r="A60" s="20" t="s">
        <v>127</v>
      </c>
      <c r="B60" s="20" t="s">
        <v>128</v>
      </c>
      <c r="C60" s="10">
        <v>6940601.1899999985</v>
      </c>
      <c r="D60" s="10">
        <v>29076219.609999999</v>
      </c>
      <c r="E60" s="10">
        <v>5188989.8</v>
      </c>
      <c r="F60" s="16">
        <f t="shared" si="7"/>
        <v>41205810.599999994</v>
      </c>
      <c r="G60" s="17">
        <v>6744.8</v>
      </c>
      <c r="H60" s="18">
        <f t="shared" si="8"/>
        <v>1029.0299475151226</v>
      </c>
      <c r="I60" s="18">
        <f t="shared" si="8"/>
        <v>4310.9090870003556</v>
      </c>
      <c r="J60" s="18">
        <f t="shared" si="8"/>
        <v>769.33190013047079</v>
      </c>
      <c r="K60" s="18">
        <f t="shared" si="8"/>
        <v>6109.2709346459487</v>
      </c>
    </row>
    <row r="61" spans="1:11" x14ac:dyDescent="0.25">
      <c r="A61" s="20" t="s">
        <v>129</v>
      </c>
      <c r="B61" s="20" t="s">
        <v>130</v>
      </c>
      <c r="C61" s="10">
        <v>6498272.6300000008</v>
      </c>
      <c r="D61" s="10">
        <v>5066223.1900000004</v>
      </c>
      <c r="E61" s="10">
        <v>339181.68</v>
      </c>
      <c r="F61" s="16">
        <f t="shared" si="7"/>
        <v>11903677.5</v>
      </c>
      <c r="G61" s="17">
        <v>2221.5</v>
      </c>
      <c r="H61" s="18">
        <f t="shared" si="8"/>
        <v>2925.1733648435747</v>
      </c>
      <c r="I61" s="18">
        <f t="shared" si="8"/>
        <v>2280.5416115237454</v>
      </c>
      <c r="J61" s="18">
        <f t="shared" si="8"/>
        <v>152.68137744767049</v>
      </c>
      <c r="K61" s="18">
        <f t="shared" si="8"/>
        <v>5358.3963538149901</v>
      </c>
    </row>
    <row r="62" spans="1:11" x14ac:dyDescent="0.25">
      <c r="A62" s="20" t="s">
        <v>131</v>
      </c>
      <c r="B62" s="20" t="s">
        <v>132</v>
      </c>
      <c r="C62" s="10">
        <v>1701730.36</v>
      </c>
      <c r="D62" s="10">
        <v>3325076.7</v>
      </c>
      <c r="E62" s="10">
        <v>516016.16</v>
      </c>
      <c r="F62" s="16">
        <f t="shared" si="7"/>
        <v>5542823.2200000007</v>
      </c>
      <c r="G62" s="17">
        <v>821.5</v>
      </c>
      <c r="H62" s="18">
        <f t="shared" si="8"/>
        <v>2071.4916129032258</v>
      </c>
      <c r="I62" s="18">
        <f t="shared" si="8"/>
        <v>4047.5674984783932</v>
      </c>
      <c r="J62" s="18">
        <f t="shared" si="8"/>
        <v>628.13896530736451</v>
      </c>
      <c r="K62" s="18">
        <f t="shared" si="8"/>
        <v>6747.1980766889847</v>
      </c>
    </row>
    <row r="63" spans="1:11" x14ac:dyDescent="0.25">
      <c r="A63" s="20" t="s">
        <v>133</v>
      </c>
      <c r="B63" s="20" t="s">
        <v>134</v>
      </c>
      <c r="C63" s="10">
        <v>10800340.99</v>
      </c>
      <c r="D63" s="10">
        <v>15312108.359999998</v>
      </c>
      <c r="E63" s="10">
        <v>1783703.5</v>
      </c>
      <c r="F63" s="16">
        <f t="shared" si="7"/>
        <v>27896152.849999998</v>
      </c>
      <c r="G63" s="17">
        <v>5341.1</v>
      </c>
      <c r="H63" s="18">
        <f t="shared" si="8"/>
        <v>2022.1192245043155</v>
      </c>
      <c r="I63" s="18">
        <f t="shared" si="8"/>
        <v>2866.8454737788088</v>
      </c>
      <c r="J63" s="18">
        <f t="shared" si="8"/>
        <v>333.9580797962966</v>
      </c>
      <c r="K63" s="18">
        <f t="shared" si="8"/>
        <v>5222.9227780794208</v>
      </c>
    </row>
    <row r="64" spans="1:11" x14ac:dyDescent="0.25">
      <c r="A64" s="20" t="s">
        <v>135</v>
      </c>
      <c r="B64" s="20" t="s">
        <v>136</v>
      </c>
      <c r="C64" s="10">
        <v>944202.41</v>
      </c>
      <c r="D64" s="10">
        <v>3636318</v>
      </c>
      <c r="E64" s="10">
        <v>535490.55000000005</v>
      </c>
      <c r="F64" s="16">
        <f t="shared" si="7"/>
        <v>5116010.96</v>
      </c>
      <c r="G64" s="17">
        <v>794.5</v>
      </c>
      <c r="H64" s="18">
        <f t="shared" si="8"/>
        <v>1188.4234235368156</v>
      </c>
      <c r="I64" s="18">
        <f t="shared" si="8"/>
        <v>4576.863436123348</v>
      </c>
      <c r="J64" s="18">
        <f t="shared" si="8"/>
        <v>673.99691629955953</v>
      </c>
      <c r="K64" s="18">
        <f t="shared" si="8"/>
        <v>6439.2837759597232</v>
      </c>
    </row>
    <row r="65" spans="1:11" x14ac:dyDescent="0.25">
      <c r="A65" s="20" t="s">
        <v>137</v>
      </c>
      <c r="B65" s="20" t="s">
        <v>138</v>
      </c>
      <c r="C65" s="10">
        <v>999648.47</v>
      </c>
      <c r="D65" s="10">
        <v>2046023.08</v>
      </c>
      <c r="E65" s="10">
        <v>594183.18999999994</v>
      </c>
      <c r="F65" s="16">
        <f t="shared" si="7"/>
        <v>3639854.7399999998</v>
      </c>
      <c r="G65" s="17">
        <v>492.1</v>
      </c>
      <c r="H65" s="18">
        <f t="shared" si="8"/>
        <v>2031.3929485876852</v>
      </c>
      <c r="I65" s="18">
        <f t="shared" si="8"/>
        <v>4157.7384271489536</v>
      </c>
      <c r="J65" s="18">
        <f t="shared" si="8"/>
        <v>1207.4439951229424</v>
      </c>
      <c r="K65" s="18">
        <f t="shared" si="8"/>
        <v>7396.5753708595803</v>
      </c>
    </row>
    <row r="66" spans="1:11" x14ac:dyDescent="0.25">
      <c r="A66" s="20" t="s">
        <v>139</v>
      </c>
      <c r="B66" s="20" t="s">
        <v>140</v>
      </c>
      <c r="C66" s="10">
        <v>2036392.5</v>
      </c>
      <c r="D66" s="10">
        <v>4397655.78</v>
      </c>
      <c r="E66" s="10">
        <v>434000.97</v>
      </c>
      <c r="F66" s="16">
        <f t="shared" si="7"/>
        <v>6868049.25</v>
      </c>
      <c r="G66" s="17">
        <v>1215.8</v>
      </c>
      <c r="H66" s="18">
        <f t="shared" si="8"/>
        <v>1674.9403684816582</v>
      </c>
      <c r="I66" s="18">
        <f t="shared" si="8"/>
        <v>3617.088155946702</v>
      </c>
      <c r="J66" s="18">
        <f t="shared" si="8"/>
        <v>356.96740417831882</v>
      </c>
      <c r="K66" s="18">
        <f t="shared" si="8"/>
        <v>5648.9959286066787</v>
      </c>
    </row>
    <row r="67" spans="1:11" x14ac:dyDescent="0.25">
      <c r="A67" s="20" t="s">
        <v>141</v>
      </c>
      <c r="B67" s="20" t="s">
        <v>142</v>
      </c>
      <c r="C67" s="10">
        <v>2972032.95</v>
      </c>
      <c r="D67" s="10">
        <v>7474089.8799999999</v>
      </c>
      <c r="E67" s="10">
        <v>1119197</v>
      </c>
      <c r="F67" s="16">
        <f t="shared" ref="F67:F82" si="9">SUM(C67:E67)</f>
        <v>11565319.83</v>
      </c>
      <c r="G67" s="17">
        <v>2025.4</v>
      </c>
      <c r="H67" s="18">
        <f t="shared" ref="H67:K82" si="10">C67/$G67</f>
        <v>1467.3807396069913</v>
      </c>
      <c r="I67" s="18">
        <f t="shared" si="10"/>
        <v>3690.1796583390933</v>
      </c>
      <c r="J67" s="18">
        <f t="shared" si="10"/>
        <v>552.58072479510213</v>
      </c>
      <c r="K67" s="18">
        <f t="shared" si="10"/>
        <v>5710.1411227411863</v>
      </c>
    </row>
    <row r="68" spans="1:11" x14ac:dyDescent="0.25">
      <c r="A68" s="20" t="s">
        <v>143</v>
      </c>
      <c r="B68" s="20" t="s">
        <v>144</v>
      </c>
      <c r="C68" s="10">
        <v>3785174.94</v>
      </c>
      <c r="D68" s="10">
        <v>6125268.6900000004</v>
      </c>
      <c r="E68" s="10">
        <v>672198.3</v>
      </c>
      <c r="F68" s="16">
        <f t="shared" si="9"/>
        <v>10582641.930000002</v>
      </c>
      <c r="G68" s="17">
        <v>1990.1</v>
      </c>
      <c r="H68" s="18">
        <f t="shared" si="10"/>
        <v>1902.0023817898598</v>
      </c>
      <c r="I68" s="18">
        <f t="shared" si="10"/>
        <v>3077.8698005125375</v>
      </c>
      <c r="J68" s="18">
        <f t="shared" si="10"/>
        <v>337.77111702929506</v>
      </c>
      <c r="K68" s="18">
        <f t="shared" si="10"/>
        <v>5317.643299331693</v>
      </c>
    </row>
    <row r="69" spans="1:11" x14ac:dyDescent="0.25">
      <c r="A69" s="20" t="s">
        <v>145</v>
      </c>
      <c r="B69" s="20" t="s">
        <v>146</v>
      </c>
      <c r="C69" s="10">
        <v>3984616.2</v>
      </c>
      <c r="D69" s="10">
        <v>11268704.450000001</v>
      </c>
      <c r="E69" s="10">
        <v>1517283.71</v>
      </c>
      <c r="F69" s="16">
        <f t="shared" si="9"/>
        <v>16770604.360000003</v>
      </c>
      <c r="G69" s="17">
        <v>3146.9</v>
      </c>
      <c r="H69" s="18">
        <f t="shared" si="10"/>
        <v>1266.203628968191</v>
      </c>
      <c r="I69" s="18">
        <f t="shared" si="10"/>
        <v>3580.8905430741365</v>
      </c>
      <c r="J69" s="18">
        <f t="shared" si="10"/>
        <v>482.15186691664809</v>
      </c>
      <c r="K69" s="18">
        <f t="shared" si="10"/>
        <v>5329.246038958976</v>
      </c>
    </row>
    <row r="70" spans="1:11" x14ac:dyDescent="0.25">
      <c r="A70" s="20" t="s">
        <v>147</v>
      </c>
      <c r="B70" s="20" t="s">
        <v>148</v>
      </c>
      <c r="C70" s="10">
        <v>5126302.33</v>
      </c>
      <c r="D70" s="10">
        <v>14034446.379999999</v>
      </c>
      <c r="E70" s="10">
        <v>1849067.23</v>
      </c>
      <c r="F70" s="16">
        <f t="shared" si="9"/>
        <v>21009815.940000001</v>
      </c>
      <c r="G70" s="17">
        <v>4082</v>
      </c>
      <c r="H70" s="18">
        <f t="shared" si="10"/>
        <v>1255.831046055855</v>
      </c>
      <c r="I70" s="18">
        <f t="shared" si="10"/>
        <v>3438.129931406173</v>
      </c>
      <c r="J70" s="18">
        <f t="shared" si="10"/>
        <v>452.9807030867222</v>
      </c>
      <c r="K70" s="18">
        <f t="shared" si="10"/>
        <v>5146.9416805487508</v>
      </c>
    </row>
    <row r="71" spans="1:11" x14ac:dyDescent="0.25">
      <c r="A71" s="20" t="s">
        <v>149</v>
      </c>
      <c r="B71" s="20" t="s">
        <v>150</v>
      </c>
      <c r="C71" s="10">
        <v>4406428.12</v>
      </c>
      <c r="D71" s="10">
        <v>13874528.560000001</v>
      </c>
      <c r="E71" s="10">
        <v>2060418.42</v>
      </c>
      <c r="F71" s="16">
        <f t="shared" si="9"/>
        <v>20341375.100000001</v>
      </c>
      <c r="G71" s="17">
        <v>3741</v>
      </c>
      <c r="H71" s="18">
        <f t="shared" si="10"/>
        <v>1177.8743972199948</v>
      </c>
      <c r="I71" s="18">
        <f t="shared" si="10"/>
        <v>3708.7753434910455</v>
      </c>
      <c r="J71" s="18">
        <f t="shared" si="10"/>
        <v>550.76675220529273</v>
      </c>
      <c r="K71" s="18">
        <f t="shared" si="10"/>
        <v>5437.4164929163326</v>
      </c>
    </row>
    <row r="72" spans="1:11" x14ac:dyDescent="0.25">
      <c r="A72" s="20" t="s">
        <v>151</v>
      </c>
      <c r="B72" s="20" t="s">
        <v>152</v>
      </c>
      <c r="C72" s="10">
        <v>1875093.96</v>
      </c>
      <c r="D72" s="10">
        <v>5882250.3500000006</v>
      </c>
      <c r="E72" s="10">
        <v>793430.75</v>
      </c>
      <c r="F72" s="16">
        <f t="shared" si="9"/>
        <v>8550775.0600000005</v>
      </c>
      <c r="G72" s="17">
        <v>1579.9</v>
      </c>
      <c r="H72" s="18">
        <f t="shared" si="10"/>
        <v>1186.8434457877079</v>
      </c>
      <c r="I72" s="18">
        <f t="shared" si="10"/>
        <v>3723.1789037280842</v>
      </c>
      <c r="J72" s="18">
        <f t="shared" si="10"/>
        <v>502.20314576871954</v>
      </c>
      <c r="K72" s="18">
        <f t="shared" si="10"/>
        <v>5412.2254952845115</v>
      </c>
    </row>
    <row r="73" spans="1:11" x14ac:dyDescent="0.25">
      <c r="A73" s="20" t="s">
        <v>153</v>
      </c>
      <c r="B73" s="20" t="s">
        <v>154</v>
      </c>
      <c r="C73" s="10">
        <v>3347196.2</v>
      </c>
      <c r="D73" s="10">
        <v>12326813.479999999</v>
      </c>
      <c r="E73" s="10">
        <v>1956215.85</v>
      </c>
      <c r="F73" s="16">
        <f t="shared" si="9"/>
        <v>17630225.530000001</v>
      </c>
      <c r="G73" s="17">
        <v>3094.9</v>
      </c>
      <c r="H73" s="18">
        <f t="shared" si="10"/>
        <v>1081.5199844906135</v>
      </c>
      <c r="I73" s="18">
        <f t="shared" si="10"/>
        <v>3982.9440305017929</v>
      </c>
      <c r="J73" s="18">
        <f t="shared" si="10"/>
        <v>632.07723997544349</v>
      </c>
      <c r="K73" s="18">
        <f t="shared" si="10"/>
        <v>5696.5412549678504</v>
      </c>
    </row>
    <row r="74" spans="1:11" x14ac:dyDescent="0.25">
      <c r="A74" s="20" t="s">
        <v>155</v>
      </c>
      <c r="B74" s="20" t="s">
        <v>156</v>
      </c>
      <c r="C74" s="10">
        <v>2847676.78</v>
      </c>
      <c r="D74" s="10">
        <v>4553223.9400000004</v>
      </c>
      <c r="E74" s="10">
        <v>819233.7</v>
      </c>
      <c r="F74" s="16">
        <f t="shared" si="9"/>
        <v>8220134.4200000009</v>
      </c>
      <c r="G74" s="17">
        <v>1423.2</v>
      </c>
      <c r="H74" s="18">
        <f t="shared" si="10"/>
        <v>2000.8971191680716</v>
      </c>
      <c r="I74" s="18">
        <f t="shared" si="10"/>
        <v>3199.2860736368748</v>
      </c>
      <c r="J74" s="18">
        <f t="shared" si="10"/>
        <v>575.62795109612136</v>
      </c>
      <c r="K74" s="18">
        <f t="shared" si="10"/>
        <v>5775.8111439010681</v>
      </c>
    </row>
    <row r="75" spans="1:11" x14ac:dyDescent="0.25">
      <c r="A75" s="20" t="s">
        <v>157</v>
      </c>
      <c r="B75" s="20" t="s">
        <v>158</v>
      </c>
      <c r="C75" s="10">
        <v>18275370.460000001</v>
      </c>
      <c r="D75" s="10">
        <v>44538073.989999995</v>
      </c>
      <c r="E75" s="10">
        <v>6380685.9100000001</v>
      </c>
      <c r="F75" s="16">
        <f t="shared" si="9"/>
        <v>69194130.359999999</v>
      </c>
      <c r="G75" s="17">
        <v>11924.6</v>
      </c>
      <c r="H75" s="18">
        <f t="shared" si="10"/>
        <v>1532.577231940694</v>
      </c>
      <c r="I75" s="18">
        <f t="shared" si="10"/>
        <v>3734.9742540630286</v>
      </c>
      <c r="J75" s="18">
        <f t="shared" si="10"/>
        <v>535.08594921422946</v>
      </c>
      <c r="K75" s="18">
        <f t="shared" si="10"/>
        <v>5802.6374352179528</v>
      </c>
    </row>
    <row r="76" spans="1:11" x14ac:dyDescent="0.25">
      <c r="A76" s="20" t="s">
        <v>159</v>
      </c>
      <c r="B76" s="20" t="s">
        <v>160</v>
      </c>
      <c r="C76" s="10">
        <v>5939325.8899999978</v>
      </c>
      <c r="D76" s="10">
        <v>21033597.910000004</v>
      </c>
      <c r="E76" s="10">
        <v>4917755.7</v>
      </c>
      <c r="F76" s="16">
        <f t="shared" si="9"/>
        <v>31890679.5</v>
      </c>
      <c r="G76" s="17">
        <v>4985.7</v>
      </c>
      <c r="H76" s="18">
        <f t="shared" si="10"/>
        <v>1191.272216539302</v>
      </c>
      <c r="I76" s="18">
        <f t="shared" si="10"/>
        <v>4218.7853079808265</v>
      </c>
      <c r="J76" s="18">
        <f t="shared" si="10"/>
        <v>986.37216439015594</v>
      </c>
      <c r="K76" s="18">
        <f t="shared" si="10"/>
        <v>6396.4296889102834</v>
      </c>
    </row>
    <row r="77" spans="1:11" x14ac:dyDescent="0.25">
      <c r="A77" s="20" t="s">
        <v>161</v>
      </c>
      <c r="B77" s="20" t="s">
        <v>162</v>
      </c>
      <c r="C77" s="10">
        <v>878599.57</v>
      </c>
      <c r="D77" s="10">
        <v>3570484.17</v>
      </c>
      <c r="E77" s="10">
        <v>478049.2</v>
      </c>
      <c r="F77" s="16">
        <f t="shared" si="9"/>
        <v>4927132.9400000004</v>
      </c>
      <c r="G77" s="17">
        <v>828.6</v>
      </c>
      <c r="H77" s="18">
        <f t="shared" si="10"/>
        <v>1060.3422278542118</v>
      </c>
      <c r="I77" s="18">
        <f t="shared" si="10"/>
        <v>4309.0564446053586</v>
      </c>
      <c r="J77" s="18">
        <f t="shared" si="10"/>
        <v>576.93603668839</v>
      </c>
      <c r="K77" s="18">
        <f t="shared" si="10"/>
        <v>5946.3347091479609</v>
      </c>
    </row>
    <row r="78" spans="1:11" x14ac:dyDescent="0.25">
      <c r="A78" s="20" t="s">
        <v>163</v>
      </c>
      <c r="B78" s="20" t="s">
        <v>164</v>
      </c>
      <c r="C78" s="10">
        <v>3846184.74</v>
      </c>
      <c r="D78" s="10">
        <v>11134397.059999999</v>
      </c>
      <c r="E78" s="10">
        <v>1240474.82</v>
      </c>
      <c r="F78" s="16">
        <f t="shared" si="9"/>
        <v>16221056.619999999</v>
      </c>
      <c r="G78" s="17">
        <v>2936</v>
      </c>
      <c r="H78" s="18">
        <f t="shared" si="10"/>
        <v>1310.0084264305178</v>
      </c>
      <c r="I78" s="18">
        <f t="shared" si="10"/>
        <v>3792.3695708446862</v>
      </c>
      <c r="J78" s="18">
        <f t="shared" si="10"/>
        <v>422.50504768392375</v>
      </c>
      <c r="K78" s="18">
        <f t="shared" si="10"/>
        <v>5524.8830449591278</v>
      </c>
    </row>
    <row r="79" spans="1:11" x14ac:dyDescent="0.25">
      <c r="A79" s="20" t="s">
        <v>165</v>
      </c>
      <c r="B79" s="20" t="s">
        <v>166</v>
      </c>
      <c r="C79" s="10">
        <v>1227484.54</v>
      </c>
      <c r="D79" s="10">
        <v>3360411</v>
      </c>
      <c r="E79" s="10">
        <v>699010.1</v>
      </c>
      <c r="F79" s="16">
        <f t="shared" si="9"/>
        <v>5286905.6399999997</v>
      </c>
      <c r="G79" s="17">
        <v>882.1</v>
      </c>
      <c r="H79" s="18">
        <f t="shared" si="10"/>
        <v>1391.548055775989</v>
      </c>
      <c r="I79" s="18">
        <f t="shared" si="10"/>
        <v>3809.5578732570002</v>
      </c>
      <c r="J79" s="18">
        <f t="shared" si="10"/>
        <v>792.43861240222191</v>
      </c>
      <c r="K79" s="18">
        <f t="shared" si="10"/>
        <v>5993.5445414352107</v>
      </c>
    </row>
    <row r="80" spans="1:11" x14ac:dyDescent="0.25">
      <c r="A80" s="20" t="s">
        <v>167</v>
      </c>
      <c r="B80" s="20" t="s">
        <v>168</v>
      </c>
      <c r="C80" s="10">
        <v>2427694.1</v>
      </c>
      <c r="D80" s="10">
        <v>8583189.7600000016</v>
      </c>
      <c r="E80" s="10">
        <v>1732411.88</v>
      </c>
      <c r="F80" s="16">
        <f t="shared" si="9"/>
        <v>12743295.740000002</v>
      </c>
      <c r="G80" s="17">
        <v>2121.4</v>
      </c>
      <c r="H80" s="18">
        <f t="shared" si="10"/>
        <v>1144.3830017912699</v>
      </c>
      <c r="I80" s="18">
        <f t="shared" si="10"/>
        <v>4046.002526633356</v>
      </c>
      <c r="J80" s="18">
        <f t="shared" si="10"/>
        <v>816.63612708588664</v>
      </c>
      <c r="K80" s="18">
        <f t="shared" si="10"/>
        <v>6007.0216555105126</v>
      </c>
    </row>
    <row r="81" spans="1:11" x14ac:dyDescent="0.25">
      <c r="A81" s="20" t="s">
        <v>169</v>
      </c>
      <c r="B81" s="20" t="s">
        <v>170</v>
      </c>
      <c r="C81" s="10">
        <v>1325142.3999999999</v>
      </c>
      <c r="D81" s="10">
        <v>3686001.21</v>
      </c>
      <c r="E81" s="10">
        <v>713947.7</v>
      </c>
      <c r="F81" s="16">
        <f t="shared" si="9"/>
        <v>5725091.3099999996</v>
      </c>
      <c r="G81" s="17">
        <v>1023.2</v>
      </c>
      <c r="H81" s="18">
        <f t="shared" si="10"/>
        <v>1295.0961688819389</v>
      </c>
      <c r="I81" s="18">
        <f t="shared" si="10"/>
        <v>3602.424951133698</v>
      </c>
      <c r="J81" s="18">
        <f t="shared" si="10"/>
        <v>697.75967552775603</v>
      </c>
      <c r="K81" s="18">
        <f t="shared" si="10"/>
        <v>5595.2807955433927</v>
      </c>
    </row>
    <row r="82" spans="1:11" x14ac:dyDescent="0.25">
      <c r="A82" s="20" t="s">
        <v>171</v>
      </c>
      <c r="B82" s="20" t="s">
        <v>172</v>
      </c>
      <c r="C82" s="10">
        <v>12022815.66</v>
      </c>
      <c r="D82" s="10">
        <v>23044677.860000007</v>
      </c>
      <c r="E82" s="10">
        <v>3086876.96</v>
      </c>
      <c r="F82" s="16">
        <f t="shared" si="9"/>
        <v>38154370.480000012</v>
      </c>
      <c r="G82" s="17">
        <v>6716.3</v>
      </c>
      <c r="H82" s="18">
        <f t="shared" si="10"/>
        <v>1790.0950910471538</v>
      </c>
      <c r="I82" s="18">
        <f t="shared" si="10"/>
        <v>3431.1567172401478</v>
      </c>
      <c r="J82" s="18">
        <f t="shared" si="10"/>
        <v>459.60974941560085</v>
      </c>
      <c r="K82" s="18">
        <f t="shared" si="10"/>
        <v>5680.8615577029032</v>
      </c>
    </row>
    <row r="83" spans="1:11" x14ac:dyDescent="0.25">
      <c r="A83" s="20" t="s">
        <v>173</v>
      </c>
      <c r="B83" s="20" t="s">
        <v>174</v>
      </c>
      <c r="C83" s="10">
        <v>2656837.5099999998</v>
      </c>
      <c r="D83" s="10">
        <v>6747689.3599999994</v>
      </c>
      <c r="E83" s="10">
        <v>1072847.9099999999</v>
      </c>
      <c r="F83" s="16">
        <f t="shared" ref="F83:F98" si="11">SUM(C83:E83)</f>
        <v>10477374.779999999</v>
      </c>
      <c r="G83" s="17">
        <v>1881.1</v>
      </c>
      <c r="H83" s="18">
        <f t="shared" ref="H83:K98" si="12">C83/$G83</f>
        <v>1412.3850459837329</v>
      </c>
      <c r="I83" s="18">
        <f t="shared" si="12"/>
        <v>3587.0976343628727</v>
      </c>
      <c r="J83" s="18">
        <f t="shared" si="12"/>
        <v>570.33007814576581</v>
      </c>
      <c r="K83" s="18">
        <f t="shared" si="12"/>
        <v>5569.8127584923714</v>
      </c>
    </row>
    <row r="84" spans="1:11" x14ac:dyDescent="0.25">
      <c r="A84" s="20" t="s">
        <v>175</v>
      </c>
      <c r="B84" s="20" t="s">
        <v>176</v>
      </c>
      <c r="C84" s="10">
        <v>1115314.48</v>
      </c>
      <c r="D84" s="10">
        <v>3058396.45</v>
      </c>
      <c r="E84" s="10">
        <v>625161.97</v>
      </c>
      <c r="F84" s="16">
        <f t="shared" si="11"/>
        <v>4798872.9000000004</v>
      </c>
      <c r="G84" s="17">
        <v>783.8</v>
      </c>
      <c r="H84" s="18">
        <f t="shared" si="12"/>
        <v>1422.9579994896658</v>
      </c>
      <c r="I84" s="18">
        <f t="shared" si="12"/>
        <v>3902.0112911457009</v>
      </c>
      <c r="J84" s="18">
        <f t="shared" si="12"/>
        <v>797.60394233222758</v>
      </c>
      <c r="K84" s="18">
        <f t="shared" si="12"/>
        <v>6122.5732329675948</v>
      </c>
    </row>
    <row r="85" spans="1:11" x14ac:dyDescent="0.25">
      <c r="A85" s="20" t="s">
        <v>177</v>
      </c>
      <c r="B85" s="20" t="s">
        <v>178</v>
      </c>
      <c r="C85" s="10">
        <v>9621546.4800000004</v>
      </c>
      <c r="D85" s="10">
        <v>24196267.469999999</v>
      </c>
      <c r="E85" s="10">
        <v>3412946.54</v>
      </c>
      <c r="F85" s="16">
        <f t="shared" si="11"/>
        <v>37230760.490000002</v>
      </c>
      <c r="G85" s="17">
        <v>6659.3</v>
      </c>
      <c r="H85" s="18">
        <f t="shared" si="12"/>
        <v>1444.8285075007884</v>
      </c>
      <c r="I85" s="18">
        <f t="shared" si="12"/>
        <v>3633.4550883726515</v>
      </c>
      <c r="J85" s="18">
        <f t="shared" si="12"/>
        <v>512.50830267445531</v>
      </c>
      <c r="K85" s="18">
        <f t="shared" si="12"/>
        <v>5590.7918985478955</v>
      </c>
    </row>
    <row r="86" spans="1:11" x14ac:dyDescent="0.25">
      <c r="A86" s="20" t="s">
        <v>179</v>
      </c>
      <c r="B86" s="20" t="s">
        <v>180</v>
      </c>
      <c r="C86" s="10">
        <v>1407816.9</v>
      </c>
      <c r="D86" s="10">
        <v>10345435.289999999</v>
      </c>
      <c r="E86" s="10">
        <v>2177159.77</v>
      </c>
      <c r="F86" s="16">
        <f t="shared" si="11"/>
        <v>13930411.959999999</v>
      </c>
      <c r="G86" s="17">
        <v>2217.8000000000002</v>
      </c>
      <c r="H86" s="18">
        <f t="shared" si="12"/>
        <v>634.7808188294706</v>
      </c>
      <c r="I86" s="18">
        <f t="shared" si="12"/>
        <v>4664.7286905942819</v>
      </c>
      <c r="J86" s="18">
        <f t="shared" si="12"/>
        <v>981.67543060690764</v>
      </c>
      <c r="K86" s="18">
        <f t="shared" si="12"/>
        <v>6281.1849400306601</v>
      </c>
    </row>
    <row r="87" spans="1:11" x14ac:dyDescent="0.25">
      <c r="A87" s="20" t="s">
        <v>181</v>
      </c>
      <c r="B87" s="20" t="s">
        <v>182</v>
      </c>
      <c r="C87" s="10">
        <v>366468.49</v>
      </c>
      <c r="D87" s="10">
        <v>1434724.98</v>
      </c>
      <c r="E87" s="10">
        <v>266557.21000000002</v>
      </c>
      <c r="F87" s="16">
        <f t="shared" si="11"/>
        <v>2067750.68</v>
      </c>
      <c r="G87" s="17">
        <v>325.60000000000002</v>
      </c>
      <c r="H87" s="18">
        <f t="shared" si="12"/>
        <v>1125.5174754299753</v>
      </c>
      <c r="I87" s="18">
        <f t="shared" si="12"/>
        <v>4406.4035012285012</v>
      </c>
      <c r="J87" s="18">
        <f t="shared" si="12"/>
        <v>818.66464987714994</v>
      </c>
      <c r="K87" s="18">
        <f t="shared" si="12"/>
        <v>6350.585626535626</v>
      </c>
    </row>
    <row r="88" spans="1:11" x14ac:dyDescent="0.25">
      <c r="A88" s="20" t="s">
        <v>183</v>
      </c>
      <c r="B88" s="20" t="s">
        <v>184</v>
      </c>
      <c r="C88" s="10">
        <v>287366854.75999993</v>
      </c>
      <c r="D88" s="10">
        <v>230401970.93000001</v>
      </c>
      <c r="E88" s="10">
        <v>62798471.040000007</v>
      </c>
      <c r="F88" s="16">
        <f t="shared" si="11"/>
        <v>580567296.7299999</v>
      </c>
      <c r="G88" s="17">
        <v>80562.8</v>
      </c>
      <c r="H88" s="18">
        <f t="shared" si="12"/>
        <v>3566.9918965080647</v>
      </c>
      <c r="I88" s="18">
        <f t="shared" si="12"/>
        <v>2859.905203518249</v>
      </c>
      <c r="J88" s="18">
        <f t="shared" si="12"/>
        <v>779.49712572055591</v>
      </c>
      <c r="K88" s="18">
        <f t="shared" si="12"/>
        <v>7206.3942257468689</v>
      </c>
    </row>
    <row r="89" spans="1:11" x14ac:dyDescent="0.25">
      <c r="A89" s="20" t="s">
        <v>185</v>
      </c>
      <c r="B89" s="20" t="s">
        <v>186</v>
      </c>
      <c r="C89" s="10">
        <v>828361.6</v>
      </c>
      <c r="D89" s="10">
        <v>2664344.7799999998</v>
      </c>
      <c r="E89" s="10">
        <v>512854.48</v>
      </c>
      <c r="F89" s="16">
        <f t="shared" si="11"/>
        <v>4005560.86</v>
      </c>
      <c r="G89" s="17">
        <v>564.5</v>
      </c>
      <c r="H89" s="18">
        <f t="shared" si="12"/>
        <v>1467.4253321523472</v>
      </c>
      <c r="I89" s="18">
        <f t="shared" si="12"/>
        <v>4719.8313197519929</v>
      </c>
      <c r="J89" s="18">
        <f t="shared" si="12"/>
        <v>908.51103631532328</v>
      </c>
      <c r="K89" s="18">
        <f t="shared" si="12"/>
        <v>7095.7676882196629</v>
      </c>
    </row>
    <row r="90" spans="1:11" x14ac:dyDescent="0.25">
      <c r="A90" s="20" t="s">
        <v>187</v>
      </c>
      <c r="B90" s="20" t="s">
        <v>188</v>
      </c>
      <c r="C90" s="10">
        <v>11067549.109999999</v>
      </c>
      <c r="D90" s="10">
        <v>18189659.699999999</v>
      </c>
      <c r="E90" s="10">
        <v>2269691.2599999998</v>
      </c>
      <c r="F90" s="16">
        <f t="shared" si="11"/>
        <v>31526900.07</v>
      </c>
      <c r="G90" s="17">
        <v>5687</v>
      </c>
      <c r="H90" s="18">
        <f t="shared" si="12"/>
        <v>1946.1137875857216</v>
      </c>
      <c r="I90" s="18">
        <f t="shared" si="12"/>
        <v>3198.4631088447336</v>
      </c>
      <c r="J90" s="18">
        <f t="shared" si="12"/>
        <v>399.10168102690341</v>
      </c>
      <c r="K90" s="18">
        <f t="shared" si="12"/>
        <v>5543.6785774573591</v>
      </c>
    </row>
    <row r="91" spans="1:11" x14ac:dyDescent="0.25">
      <c r="A91" s="20" t="s">
        <v>189</v>
      </c>
      <c r="B91" s="20" t="s">
        <v>190</v>
      </c>
      <c r="C91" s="10">
        <v>3523892.55</v>
      </c>
      <c r="D91" s="10">
        <v>15109995.530000001</v>
      </c>
      <c r="E91" s="10">
        <v>2452790.88</v>
      </c>
      <c r="F91" s="16">
        <f t="shared" si="11"/>
        <v>21086678.960000001</v>
      </c>
      <c r="G91" s="17">
        <v>3517.8</v>
      </c>
      <c r="H91" s="18">
        <f t="shared" si="12"/>
        <v>1001.7319205185058</v>
      </c>
      <c r="I91" s="18">
        <f t="shared" si="12"/>
        <v>4295.2969270566837</v>
      </c>
      <c r="J91" s="18">
        <f t="shared" si="12"/>
        <v>697.25137301722657</v>
      </c>
      <c r="K91" s="18">
        <f t="shared" si="12"/>
        <v>5994.2802205924154</v>
      </c>
    </row>
    <row r="92" spans="1:11" x14ac:dyDescent="0.25">
      <c r="A92" s="20" t="s">
        <v>191</v>
      </c>
      <c r="B92" s="20" t="s">
        <v>192</v>
      </c>
      <c r="C92" s="10">
        <v>28063115.07</v>
      </c>
      <c r="D92" s="10">
        <v>28010095.899999999</v>
      </c>
      <c r="E92" s="10">
        <v>2783156.11</v>
      </c>
      <c r="F92" s="16">
        <f t="shared" si="11"/>
        <v>58856367.079999998</v>
      </c>
      <c r="G92" s="17">
        <v>10867.9</v>
      </c>
      <c r="H92" s="18">
        <f t="shared" si="12"/>
        <v>2582.2021798139476</v>
      </c>
      <c r="I92" s="18">
        <f t="shared" si="12"/>
        <v>2577.3236687860581</v>
      </c>
      <c r="J92" s="18">
        <f t="shared" si="12"/>
        <v>256.08959504596106</v>
      </c>
      <c r="K92" s="18">
        <f t="shared" si="12"/>
        <v>5415.6154436459665</v>
      </c>
    </row>
    <row r="93" spans="1:11" x14ac:dyDescent="0.25">
      <c r="A93" s="20" t="s">
        <v>193</v>
      </c>
      <c r="B93" s="20" t="s">
        <v>194</v>
      </c>
      <c r="C93" s="10">
        <v>3850893.22</v>
      </c>
      <c r="D93" s="10">
        <v>12661738.33</v>
      </c>
      <c r="E93" s="10">
        <v>2860648.18</v>
      </c>
      <c r="F93" s="16">
        <f t="shared" si="11"/>
        <v>19373279.73</v>
      </c>
      <c r="G93" s="17">
        <v>2887.7</v>
      </c>
      <c r="H93" s="18">
        <f t="shared" si="12"/>
        <v>1333.5503064722791</v>
      </c>
      <c r="I93" s="18">
        <f t="shared" si="12"/>
        <v>4384.713900335908</v>
      </c>
      <c r="J93" s="18">
        <f t="shared" si="12"/>
        <v>990.63205319112103</v>
      </c>
      <c r="K93" s="18">
        <f t="shared" si="12"/>
        <v>6708.8962599993083</v>
      </c>
    </row>
    <row r="94" spans="1:11" x14ac:dyDescent="0.25">
      <c r="A94" s="20" t="s">
        <v>195</v>
      </c>
      <c r="B94" s="20" t="s">
        <v>196</v>
      </c>
      <c r="C94" s="10">
        <v>3832356.87</v>
      </c>
      <c r="D94" s="10">
        <v>18762456.100000001</v>
      </c>
      <c r="E94" s="10">
        <v>4157112.76</v>
      </c>
      <c r="F94" s="16">
        <f t="shared" si="11"/>
        <v>26751925.730000004</v>
      </c>
      <c r="G94" s="17">
        <v>4210</v>
      </c>
      <c r="H94" s="18">
        <f t="shared" si="12"/>
        <v>910.29854394299286</v>
      </c>
      <c r="I94" s="18">
        <f t="shared" si="12"/>
        <v>4456.6404038004757</v>
      </c>
      <c r="J94" s="18">
        <f t="shared" si="12"/>
        <v>987.43771021377665</v>
      </c>
      <c r="K94" s="18">
        <f t="shared" si="12"/>
        <v>6354.3766579572457</v>
      </c>
    </row>
    <row r="95" spans="1:11" x14ac:dyDescent="0.25">
      <c r="A95" s="20" t="s">
        <v>197</v>
      </c>
      <c r="B95" s="20" t="s">
        <v>198</v>
      </c>
      <c r="C95" s="10">
        <v>2350395.7000000002</v>
      </c>
      <c r="D95" s="10">
        <v>7938739.6199999992</v>
      </c>
      <c r="E95" s="10">
        <v>1237042.6499999999</v>
      </c>
      <c r="F95" s="16">
        <f t="shared" si="11"/>
        <v>11526177.970000001</v>
      </c>
      <c r="G95" s="17">
        <v>2163.4</v>
      </c>
      <c r="H95" s="18">
        <f t="shared" si="12"/>
        <v>1086.4360266247575</v>
      </c>
      <c r="I95" s="18">
        <f t="shared" si="12"/>
        <v>3669.5662475732638</v>
      </c>
      <c r="J95" s="18">
        <f t="shared" si="12"/>
        <v>571.80486733844862</v>
      </c>
      <c r="K95" s="18">
        <f t="shared" si="12"/>
        <v>5327.8071415364702</v>
      </c>
    </row>
    <row r="96" spans="1:11" x14ac:dyDescent="0.25">
      <c r="A96" s="20" t="s">
        <v>199</v>
      </c>
      <c r="B96" s="20" t="s">
        <v>200</v>
      </c>
      <c r="C96" s="10">
        <v>8986350.8899999969</v>
      </c>
      <c r="D96" s="10">
        <v>27429504.140000004</v>
      </c>
      <c r="E96" s="10">
        <v>4683445.3899999997</v>
      </c>
      <c r="F96" s="16">
        <f t="shared" si="11"/>
        <v>41099300.420000002</v>
      </c>
      <c r="G96" s="17">
        <v>7441.5</v>
      </c>
      <c r="H96" s="18">
        <f t="shared" si="12"/>
        <v>1207.5993939393936</v>
      </c>
      <c r="I96" s="18">
        <f t="shared" si="12"/>
        <v>3686.0181603171409</v>
      </c>
      <c r="J96" s="18">
        <f t="shared" si="12"/>
        <v>629.36845931599805</v>
      </c>
      <c r="K96" s="18">
        <f t="shared" si="12"/>
        <v>5522.986013572533</v>
      </c>
    </row>
    <row r="97" spans="1:11" x14ac:dyDescent="0.25">
      <c r="A97" s="20" t="s">
        <v>201</v>
      </c>
      <c r="B97" s="20" t="s">
        <v>202</v>
      </c>
      <c r="C97" s="10">
        <v>2275830.0699999998</v>
      </c>
      <c r="D97" s="10">
        <v>10321299.820000002</v>
      </c>
      <c r="E97" s="10">
        <v>1913765.06</v>
      </c>
      <c r="F97" s="16">
        <f t="shared" si="11"/>
        <v>14510894.950000003</v>
      </c>
      <c r="G97" s="17">
        <v>2491.3000000000002</v>
      </c>
      <c r="H97" s="18">
        <f t="shared" si="12"/>
        <v>913.51104644161671</v>
      </c>
      <c r="I97" s="18">
        <f t="shared" si="12"/>
        <v>4142.937349977924</v>
      </c>
      <c r="J97" s="18">
        <f t="shared" si="12"/>
        <v>768.17928792196847</v>
      </c>
      <c r="K97" s="18">
        <f t="shared" si="12"/>
        <v>5824.6276843415089</v>
      </c>
    </row>
    <row r="98" spans="1:11" x14ac:dyDescent="0.25">
      <c r="A98" s="20" t="s">
        <v>203</v>
      </c>
      <c r="B98" s="20" t="s">
        <v>204</v>
      </c>
      <c r="C98" s="10">
        <v>982998.7</v>
      </c>
      <c r="D98" s="10">
        <v>5784587.1500000004</v>
      </c>
      <c r="E98" s="10">
        <v>1027632.25</v>
      </c>
      <c r="F98" s="16">
        <f t="shared" si="11"/>
        <v>7795218.1000000006</v>
      </c>
      <c r="G98" s="17">
        <v>1267.9000000000001</v>
      </c>
      <c r="H98" s="18">
        <f t="shared" si="12"/>
        <v>775.29671109708954</v>
      </c>
      <c r="I98" s="18">
        <f t="shared" si="12"/>
        <v>4562.3370533953785</v>
      </c>
      <c r="J98" s="18">
        <f t="shared" si="12"/>
        <v>810.49944790598624</v>
      </c>
      <c r="K98" s="18">
        <f t="shared" si="12"/>
        <v>6148.1332123984539</v>
      </c>
    </row>
    <row r="99" spans="1:11" x14ac:dyDescent="0.25">
      <c r="A99" s="20" t="s">
        <v>205</v>
      </c>
      <c r="B99" s="20" t="s">
        <v>206</v>
      </c>
      <c r="C99" s="10">
        <v>2501640.38</v>
      </c>
      <c r="D99" s="10">
        <v>10064912.560000002</v>
      </c>
      <c r="E99" s="10">
        <v>1782625.26</v>
      </c>
      <c r="F99" s="16">
        <f t="shared" ref="F99:F114" si="13">SUM(C99:E99)</f>
        <v>14349178.200000001</v>
      </c>
      <c r="G99" s="17">
        <v>2178.1</v>
      </c>
      <c r="H99" s="18">
        <f t="shared" ref="H99:K114" si="14">C99/$G99</f>
        <v>1148.5424819797072</v>
      </c>
      <c r="I99" s="18">
        <f t="shared" si="14"/>
        <v>4620.9598090078525</v>
      </c>
      <c r="J99" s="18">
        <f t="shared" si="14"/>
        <v>818.43132087599292</v>
      </c>
      <c r="K99" s="18">
        <f t="shared" si="14"/>
        <v>6587.933611863552</v>
      </c>
    </row>
    <row r="100" spans="1:11" x14ac:dyDescent="0.25">
      <c r="A100" s="20" t="s">
        <v>207</v>
      </c>
      <c r="B100" s="20" t="s">
        <v>208</v>
      </c>
      <c r="C100" s="10">
        <v>4341872.75</v>
      </c>
      <c r="D100" s="10">
        <v>15410783.93</v>
      </c>
      <c r="E100" s="10">
        <v>2517426.4900000002</v>
      </c>
      <c r="F100" s="16">
        <f t="shared" si="13"/>
        <v>22270083.170000002</v>
      </c>
      <c r="G100" s="17">
        <v>3654.2</v>
      </c>
      <c r="H100" s="18">
        <f t="shared" si="14"/>
        <v>1188.1869492638609</v>
      </c>
      <c r="I100" s="18">
        <f t="shared" si="14"/>
        <v>4217.2798232171199</v>
      </c>
      <c r="J100" s="18">
        <f t="shared" si="14"/>
        <v>688.91316567237709</v>
      </c>
      <c r="K100" s="18">
        <f t="shared" si="14"/>
        <v>6094.3799381533581</v>
      </c>
    </row>
    <row r="101" spans="1:11" x14ac:dyDescent="0.25">
      <c r="A101" s="20" t="s">
        <v>209</v>
      </c>
      <c r="B101" s="20" t="s">
        <v>210</v>
      </c>
      <c r="C101" s="10">
        <v>1661275.47</v>
      </c>
      <c r="D101" s="10">
        <v>8939691.7899999991</v>
      </c>
      <c r="E101" s="10">
        <v>2121191.9300000002</v>
      </c>
      <c r="F101" s="16">
        <f t="shared" si="13"/>
        <v>12722159.189999999</v>
      </c>
      <c r="G101" s="17">
        <v>2281.3000000000002</v>
      </c>
      <c r="H101" s="18">
        <f t="shared" si="14"/>
        <v>728.21438215052808</v>
      </c>
      <c r="I101" s="18">
        <f t="shared" si="14"/>
        <v>3918.6831148906317</v>
      </c>
      <c r="J101" s="18">
        <f t="shared" si="14"/>
        <v>929.81717880156054</v>
      </c>
      <c r="K101" s="18">
        <f t="shared" si="14"/>
        <v>5576.7146758427207</v>
      </c>
    </row>
    <row r="102" spans="1:11" x14ac:dyDescent="0.25">
      <c r="A102" s="20" t="s">
        <v>211</v>
      </c>
      <c r="B102" s="20" t="s">
        <v>212</v>
      </c>
      <c r="C102" s="10">
        <v>3624486.29</v>
      </c>
      <c r="D102" s="10">
        <v>14598729.24</v>
      </c>
      <c r="E102" s="10">
        <v>3157172.48</v>
      </c>
      <c r="F102" s="16">
        <f t="shared" si="13"/>
        <v>21380388.010000002</v>
      </c>
      <c r="G102" s="17">
        <v>3516.1</v>
      </c>
      <c r="H102" s="18">
        <f t="shared" si="14"/>
        <v>1030.8257131480902</v>
      </c>
      <c r="I102" s="18">
        <f t="shared" si="14"/>
        <v>4151.9664514661135</v>
      </c>
      <c r="J102" s="18">
        <f t="shared" si="14"/>
        <v>897.91885327493526</v>
      </c>
      <c r="K102" s="18">
        <f t="shared" si="14"/>
        <v>6080.7110178891389</v>
      </c>
    </row>
    <row r="103" spans="1:11" x14ac:dyDescent="0.25">
      <c r="A103" s="20" t="s">
        <v>213</v>
      </c>
      <c r="B103" s="20" t="s">
        <v>214</v>
      </c>
      <c r="C103" s="10">
        <v>2518171.38</v>
      </c>
      <c r="D103" s="10">
        <v>4552021.82</v>
      </c>
      <c r="E103" s="10">
        <v>628408.37</v>
      </c>
      <c r="F103" s="16">
        <f t="shared" si="13"/>
        <v>7698601.5700000003</v>
      </c>
      <c r="G103" s="17">
        <v>1347.1</v>
      </c>
      <c r="H103" s="18">
        <f t="shared" si="14"/>
        <v>1869.3277262267093</v>
      </c>
      <c r="I103" s="18">
        <f t="shared" si="14"/>
        <v>3379.1268799643685</v>
      </c>
      <c r="J103" s="18">
        <f t="shared" si="14"/>
        <v>466.48977061836541</v>
      </c>
      <c r="K103" s="18">
        <f t="shared" si="14"/>
        <v>5714.9443768094434</v>
      </c>
    </row>
    <row r="104" spans="1:11" x14ac:dyDescent="0.25">
      <c r="A104" s="20" t="s">
        <v>215</v>
      </c>
      <c r="B104" s="20" t="s">
        <v>216</v>
      </c>
      <c r="C104" s="10">
        <v>3976769.83</v>
      </c>
      <c r="D104" s="10">
        <v>11013360.449999999</v>
      </c>
      <c r="E104" s="10">
        <v>1553152.55</v>
      </c>
      <c r="F104" s="16">
        <f t="shared" si="13"/>
        <v>16543282.83</v>
      </c>
      <c r="G104" s="17">
        <v>2989.1</v>
      </c>
      <c r="H104" s="18">
        <f t="shared" si="14"/>
        <v>1330.4238165334048</v>
      </c>
      <c r="I104" s="18">
        <f t="shared" si="14"/>
        <v>3684.5071928005082</v>
      </c>
      <c r="J104" s="18">
        <f t="shared" si="14"/>
        <v>519.60541634605738</v>
      </c>
      <c r="K104" s="18">
        <f t="shared" si="14"/>
        <v>5534.5364256799703</v>
      </c>
    </row>
    <row r="105" spans="1:11" x14ac:dyDescent="0.25">
      <c r="A105" s="20" t="s">
        <v>217</v>
      </c>
      <c r="B105" s="20" t="s">
        <v>218</v>
      </c>
      <c r="C105" s="10">
        <v>1240083.92</v>
      </c>
      <c r="D105" s="10">
        <v>3464163.4</v>
      </c>
      <c r="E105" s="10">
        <v>390179.2</v>
      </c>
      <c r="F105" s="16">
        <f t="shared" si="13"/>
        <v>5094426.5200000005</v>
      </c>
      <c r="G105" s="17">
        <v>929</v>
      </c>
      <c r="H105" s="18">
        <f t="shared" si="14"/>
        <v>1334.8589020452098</v>
      </c>
      <c r="I105" s="18">
        <f t="shared" si="14"/>
        <v>3728.9164693218513</v>
      </c>
      <c r="J105" s="18">
        <f t="shared" si="14"/>
        <v>419.99913885898815</v>
      </c>
      <c r="K105" s="18">
        <f t="shared" si="14"/>
        <v>5483.7745102260496</v>
      </c>
    </row>
    <row r="106" spans="1:11" x14ac:dyDescent="0.25">
      <c r="A106" s="20" t="s">
        <v>219</v>
      </c>
      <c r="B106" s="20" t="s">
        <v>220</v>
      </c>
      <c r="C106" s="10">
        <v>1969172.48</v>
      </c>
      <c r="D106" s="10">
        <v>2274077.4300000002</v>
      </c>
      <c r="E106" s="10">
        <v>436419.41</v>
      </c>
      <c r="F106" s="16">
        <f t="shared" si="13"/>
        <v>4679669.32</v>
      </c>
      <c r="G106" s="17">
        <v>893.5</v>
      </c>
      <c r="H106" s="18">
        <f t="shared" si="14"/>
        <v>2203.886379406827</v>
      </c>
      <c r="I106" s="18">
        <f t="shared" si="14"/>
        <v>2545.1342249580302</v>
      </c>
      <c r="J106" s="18">
        <f t="shared" si="14"/>
        <v>488.43806379406823</v>
      </c>
      <c r="K106" s="18">
        <f t="shared" si="14"/>
        <v>5237.4586681589262</v>
      </c>
    </row>
    <row r="107" spans="1:11" x14ac:dyDescent="0.25">
      <c r="A107" s="20" t="s">
        <v>221</v>
      </c>
      <c r="B107" s="20" t="s">
        <v>222</v>
      </c>
      <c r="C107" s="10">
        <v>12298472.57</v>
      </c>
      <c r="D107" s="10">
        <v>27503158.52</v>
      </c>
      <c r="E107" s="10">
        <v>3925717.42</v>
      </c>
      <c r="F107" s="16">
        <f t="shared" si="13"/>
        <v>43727348.510000005</v>
      </c>
      <c r="G107" s="17">
        <v>7840.3</v>
      </c>
      <c r="H107" s="18">
        <f t="shared" si="14"/>
        <v>1568.622701937426</v>
      </c>
      <c r="I107" s="18">
        <f t="shared" si="14"/>
        <v>3507.9217019756898</v>
      </c>
      <c r="J107" s="18">
        <f t="shared" si="14"/>
        <v>500.71010292973483</v>
      </c>
      <c r="K107" s="18">
        <f t="shared" si="14"/>
        <v>5577.2545068428508</v>
      </c>
    </row>
    <row r="108" spans="1:11" x14ac:dyDescent="0.25">
      <c r="A108" s="20" t="s">
        <v>223</v>
      </c>
      <c r="B108" s="20" t="s">
        <v>224</v>
      </c>
      <c r="C108" s="10">
        <v>2306998.52</v>
      </c>
      <c r="D108" s="10">
        <v>11626577.299999999</v>
      </c>
      <c r="E108" s="10">
        <v>2193923.0099999998</v>
      </c>
      <c r="F108" s="16">
        <f t="shared" si="13"/>
        <v>16127498.829999998</v>
      </c>
      <c r="G108" s="17">
        <v>2426.6</v>
      </c>
      <c r="H108" s="18">
        <f t="shared" si="14"/>
        <v>950.71232176708156</v>
      </c>
      <c r="I108" s="18">
        <f t="shared" si="14"/>
        <v>4791.3035935053158</v>
      </c>
      <c r="J108" s="18">
        <f t="shared" si="14"/>
        <v>904.11399076897715</v>
      </c>
      <c r="K108" s="18">
        <f t="shared" si="14"/>
        <v>6646.1299060413739</v>
      </c>
    </row>
    <row r="109" spans="1:11" x14ac:dyDescent="0.25">
      <c r="A109" s="20" t="s">
        <v>225</v>
      </c>
      <c r="B109" s="20" t="s">
        <v>226</v>
      </c>
      <c r="C109" s="10">
        <v>3945524.44</v>
      </c>
      <c r="D109" s="10">
        <v>10013910.869999999</v>
      </c>
      <c r="E109" s="10">
        <v>2168844.7400000002</v>
      </c>
      <c r="F109" s="16">
        <f t="shared" si="13"/>
        <v>16128280.049999999</v>
      </c>
      <c r="G109" s="17">
        <v>2742.6</v>
      </c>
      <c r="H109" s="18">
        <f t="shared" si="14"/>
        <v>1438.6073215197259</v>
      </c>
      <c r="I109" s="18">
        <f t="shared" si="14"/>
        <v>3651.2473091227303</v>
      </c>
      <c r="J109" s="18">
        <f t="shared" si="14"/>
        <v>790.79878217749592</v>
      </c>
      <c r="K109" s="18">
        <f t="shared" si="14"/>
        <v>5880.6534128199519</v>
      </c>
    </row>
    <row r="110" spans="1:11" x14ac:dyDescent="0.25">
      <c r="A110" s="20" t="s">
        <v>227</v>
      </c>
      <c r="B110" s="20" t="s">
        <v>228</v>
      </c>
      <c r="C110" s="10">
        <v>7930507.9999999991</v>
      </c>
      <c r="D110" s="10">
        <v>13876679.729999999</v>
      </c>
      <c r="E110" s="10">
        <v>1728553.67</v>
      </c>
      <c r="F110" s="16">
        <f t="shared" si="13"/>
        <v>23535741.399999999</v>
      </c>
      <c r="G110" s="17">
        <v>4411.2</v>
      </c>
      <c r="H110" s="18">
        <f t="shared" si="14"/>
        <v>1797.8119332607905</v>
      </c>
      <c r="I110" s="18">
        <f t="shared" si="14"/>
        <v>3145.7833990750814</v>
      </c>
      <c r="J110" s="18">
        <f t="shared" si="14"/>
        <v>391.85565605730869</v>
      </c>
      <c r="K110" s="18">
        <f t="shared" si="14"/>
        <v>5335.4509883931805</v>
      </c>
    </row>
    <row r="111" spans="1:11" x14ac:dyDescent="0.25">
      <c r="A111" s="20" t="s">
        <v>229</v>
      </c>
      <c r="B111" s="20" t="s">
        <v>230</v>
      </c>
      <c r="C111" s="10">
        <v>2971578.6</v>
      </c>
      <c r="D111" s="10">
        <v>10386393.949999997</v>
      </c>
      <c r="E111" s="10">
        <v>2161886.9300000002</v>
      </c>
      <c r="F111" s="16">
        <f t="shared" si="13"/>
        <v>15519859.479999997</v>
      </c>
      <c r="G111" s="17">
        <v>2474.1999999999998</v>
      </c>
      <c r="H111" s="18">
        <f t="shared" si="14"/>
        <v>1201.0260286153102</v>
      </c>
      <c r="I111" s="18">
        <f t="shared" si="14"/>
        <v>4197.8796984883993</v>
      </c>
      <c r="J111" s="18">
        <f t="shared" si="14"/>
        <v>873.77210007275096</v>
      </c>
      <c r="K111" s="18">
        <f t="shared" si="14"/>
        <v>6272.6778271764606</v>
      </c>
    </row>
    <row r="112" spans="1:11" x14ac:dyDescent="0.25">
      <c r="A112" s="20" t="s">
        <v>231</v>
      </c>
      <c r="B112" s="20" t="s">
        <v>232</v>
      </c>
      <c r="C112" s="10">
        <v>4961899.04</v>
      </c>
      <c r="D112" s="10">
        <v>7942129.2299999995</v>
      </c>
      <c r="E112" s="10">
        <v>1466938.53</v>
      </c>
      <c r="F112" s="16">
        <f t="shared" si="13"/>
        <v>14370966.799999999</v>
      </c>
      <c r="G112" s="17">
        <v>2462.8000000000002</v>
      </c>
      <c r="H112" s="18">
        <f t="shared" si="14"/>
        <v>2014.7389312977098</v>
      </c>
      <c r="I112" s="18">
        <f t="shared" si="14"/>
        <v>3224.8372705863239</v>
      </c>
      <c r="J112" s="18">
        <f t="shared" si="14"/>
        <v>595.63851307454922</v>
      </c>
      <c r="K112" s="18">
        <f t="shared" si="14"/>
        <v>5835.2147149585826</v>
      </c>
    </row>
    <row r="113" spans="1:11" x14ac:dyDescent="0.25">
      <c r="A113" s="20" t="s">
        <v>233</v>
      </c>
      <c r="B113" s="20" t="s">
        <v>234</v>
      </c>
      <c r="C113" s="10">
        <v>2654628.7599999998</v>
      </c>
      <c r="D113" s="10">
        <v>4750438.58</v>
      </c>
      <c r="E113" s="10">
        <v>945751.68</v>
      </c>
      <c r="F113" s="16">
        <f t="shared" si="13"/>
        <v>8350819.0199999996</v>
      </c>
      <c r="G113" s="17">
        <v>1238.4000000000001</v>
      </c>
      <c r="H113" s="18">
        <f t="shared" si="14"/>
        <v>2143.5955749354002</v>
      </c>
      <c r="I113" s="18">
        <f t="shared" si="14"/>
        <v>3835.9484657622738</v>
      </c>
      <c r="J113" s="18">
        <f t="shared" si="14"/>
        <v>763.68837209302319</v>
      </c>
      <c r="K113" s="18">
        <f t="shared" si="14"/>
        <v>6743.2324127906968</v>
      </c>
    </row>
    <row r="114" spans="1:11" x14ac:dyDescent="0.25">
      <c r="A114" s="20" t="s">
        <v>235</v>
      </c>
      <c r="B114" s="20" t="s">
        <v>236</v>
      </c>
      <c r="C114" s="10">
        <v>11929249.93</v>
      </c>
      <c r="D114" s="10">
        <v>18217854.420000002</v>
      </c>
      <c r="E114" s="10">
        <v>1888037.68</v>
      </c>
      <c r="F114" s="16">
        <f t="shared" si="13"/>
        <v>32035142.030000001</v>
      </c>
      <c r="G114" s="17">
        <v>6158.4</v>
      </c>
      <c r="H114" s="18">
        <f t="shared" si="14"/>
        <v>1937.0696820602755</v>
      </c>
      <c r="I114" s="18">
        <f t="shared" si="14"/>
        <v>2958.2122661730323</v>
      </c>
      <c r="J114" s="18">
        <f t="shared" si="14"/>
        <v>306.5792543517797</v>
      </c>
      <c r="K114" s="18">
        <f t="shared" si="14"/>
        <v>5201.8612025850871</v>
      </c>
    </row>
    <row r="115" spans="1:11" x14ac:dyDescent="0.25">
      <c r="A115" s="20" t="s">
        <v>237</v>
      </c>
      <c r="B115" s="20" t="s">
        <v>238</v>
      </c>
      <c r="C115" s="10">
        <v>2009700.46</v>
      </c>
      <c r="D115" s="10">
        <v>14252993.170000002</v>
      </c>
      <c r="E115" s="10">
        <v>3189744.29</v>
      </c>
      <c r="F115" s="16">
        <f t="shared" ref="F115:F130" si="15">SUM(C115:E115)</f>
        <v>19452437.920000002</v>
      </c>
      <c r="G115" s="17">
        <v>2944.6</v>
      </c>
      <c r="H115" s="18">
        <f t="shared" ref="H115:K130" si="16">C115/$G115</f>
        <v>682.50372206751342</v>
      </c>
      <c r="I115" s="18">
        <f t="shared" si="16"/>
        <v>4840.3834714392451</v>
      </c>
      <c r="J115" s="18">
        <f t="shared" si="16"/>
        <v>1083.2521530937988</v>
      </c>
      <c r="K115" s="18">
        <f t="shared" si="16"/>
        <v>6606.1393466005575</v>
      </c>
    </row>
    <row r="116" spans="1:11" x14ac:dyDescent="0.25">
      <c r="A116" s="20" t="s">
        <v>239</v>
      </c>
      <c r="B116" s="20" t="s">
        <v>240</v>
      </c>
      <c r="C116" s="10">
        <v>1974214.83</v>
      </c>
      <c r="D116" s="10">
        <v>5459493.9400000004</v>
      </c>
      <c r="E116" s="10">
        <v>773193.25</v>
      </c>
      <c r="F116" s="16">
        <f t="shared" si="15"/>
        <v>8206902.0200000005</v>
      </c>
      <c r="G116" s="17">
        <v>1517.2</v>
      </c>
      <c r="H116" s="18">
        <f t="shared" si="16"/>
        <v>1301.2225349327709</v>
      </c>
      <c r="I116" s="18">
        <f t="shared" si="16"/>
        <v>3598.400962298972</v>
      </c>
      <c r="J116" s="18">
        <f t="shared" si="16"/>
        <v>509.61854073292909</v>
      </c>
      <c r="K116" s="18">
        <f t="shared" si="16"/>
        <v>5409.2420379646719</v>
      </c>
    </row>
    <row r="117" spans="1:11" x14ac:dyDescent="0.25">
      <c r="A117" s="20" t="s">
        <v>241</v>
      </c>
      <c r="B117" s="20" t="s">
        <v>242</v>
      </c>
      <c r="C117" s="10">
        <v>4329717.18</v>
      </c>
      <c r="D117" s="10">
        <v>15319177.529999999</v>
      </c>
      <c r="E117" s="10">
        <v>1661748.37</v>
      </c>
      <c r="F117" s="16">
        <f t="shared" si="15"/>
        <v>21310643.080000002</v>
      </c>
      <c r="G117" s="17">
        <v>4073.2</v>
      </c>
      <c r="H117" s="18">
        <f t="shared" si="16"/>
        <v>1062.9768192084848</v>
      </c>
      <c r="I117" s="18">
        <f t="shared" si="16"/>
        <v>3760.9686560934892</v>
      </c>
      <c r="J117" s="18">
        <f t="shared" si="16"/>
        <v>407.9712191888442</v>
      </c>
      <c r="K117" s="18">
        <f t="shared" si="16"/>
        <v>5231.9166944908184</v>
      </c>
    </row>
    <row r="118" spans="1:11" x14ac:dyDescent="0.25">
      <c r="A118" s="20" t="s">
        <v>243</v>
      </c>
      <c r="B118" s="20" t="s">
        <v>244</v>
      </c>
      <c r="C118" s="10">
        <v>957457.67</v>
      </c>
      <c r="D118" s="10">
        <v>4207910.3</v>
      </c>
      <c r="E118" s="10">
        <v>780255.91</v>
      </c>
      <c r="F118" s="16">
        <f t="shared" si="15"/>
        <v>5945623.8799999999</v>
      </c>
      <c r="G118" s="17">
        <v>970.6</v>
      </c>
      <c r="H118" s="18">
        <f t="shared" si="16"/>
        <v>986.45958170203994</v>
      </c>
      <c r="I118" s="18">
        <f t="shared" si="16"/>
        <v>4335.3701833917157</v>
      </c>
      <c r="J118" s="18">
        <f t="shared" si="16"/>
        <v>803.89028436018964</v>
      </c>
      <c r="K118" s="18">
        <f t="shared" si="16"/>
        <v>6125.7200494539456</v>
      </c>
    </row>
    <row r="119" spans="1:11" x14ac:dyDescent="0.25">
      <c r="A119" s="20" t="s">
        <v>245</v>
      </c>
      <c r="B119" s="20" t="s">
        <v>246</v>
      </c>
      <c r="C119" s="10">
        <v>3204039.05</v>
      </c>
      <c r="D119" s="10">
        <v>6183484.21</v>
      </c>
      <c r="E119" s="10">
        <v>609579.32999999996</v>
      </c>
      <c r="F119" s="16">
        <f t="shared" si="15"/>
        <v>9997102.5899999999</v>
      </c>
      <c r="G119" s="17">
        <v>1922.8</v>
      </c>
      <c r="H119" s="18">
        <f t="shared" si="16"/>
        <v>1666.3402589972955</v>
      </c>
      <c r="I119" s="18">
        <f t="shared" si="16"/>
        <v>3215.8748751820262</v>
      </c>
      <c r="J119" s="18">
        <f t="shared" si="16"/>
        <v>317.02690347410027</v>
      </c>
      <c r="K119" s="18">
        <f t="shared" si="16"/>
        <v>5199.2420376534219</v>
      </c>
    </row>
    <row r="120" spans="1:11" x14ac:dyDescent="0.25">
      <c r="A120" s="20" t="s">
        <v>247</v>
      </c>
      <c r="B120" s="20" t="s">
        <v>248</v>
      </c>
      <c r="C120" s="10">
        <v>1795787.24</v>
      </c>
      <c r="D120" s="10">
        <v>6077380.96</v>
      </c>
      <c r="E120" s="10">
        <v>1409655.3</v>
      </c>
      <c r="F120" s="16">
        <f t="shared" si="15"/>
        <v>9282823.5</v>
      </c>
      <c r="G120" s="17">
        <v>1485.7</v>
      </c>
      <c r="H120" s="18">
        <f t="shared" si="16"/>
        <v>1208.7145722555024</v>
      </c>
      <c r="I120" s="18">
        <f t="shared" si="16"/>
        <v>4090.5842094635523</v>
      </c>
      <c r="J120" s="18">
        <f t="shared" si="16"/>
        <v>948.815575149761</v>
      </c>
      <c r="K120" s="18">
        <f t="shared" si="16"/>
        <v>6248.1143568688158</v>
      </c>
    </row>
    <row r="121" spans="1:11" x14ac:dyDescent="0.25">
      <c r="A121" s="20" t="s">
        <v>249</v>
      </c>
      <c r="B121" s="20" t="s">
        <v>250</v>
      </c>
      <c r="C121" s="10">
        <v>2243503.35</v>
      </c>
      <c r="D121" s="10">
        <v>5961951.2400000002</v>
      </c>
      <c r="E121" s="10">
        <v>1619916.23</v>
      </c>
      <c r="F121" s="16">
        <f t="shared" si="15"/>
        <v>9825370.8200000003</v>
      </c>
      <c r="G121" s="17">
        <v>1498</v>
      </c>
      <c r="H121" s="18">
        <f t="shared" si="16"/>
        <v>1497.6657877169559</v>
      </c>
      <c r="I121" s="18">
        <f t="shared" si="16"/>
        <v>3979.9407476635515</v>
      </c>
      <c r="J121" s="18">
        <f t="shared" si="16"/>
        <v>1081.3860013351134</v>
      </c>
      <c r="K121" s="18">
        <f t="shared" si="16"/>
        <v>6558.9925367156211</v>
      </c>
    </row>
    <row r="122" spans="1:11" x14ac:dyDescent="0.25">
      <c r="A122" s="20" t="s">
        <v>251</v>
      </c>
      <c r="B122" s="20" t="s">
        <v>252</v>
      </c>
      <c r="C122" s="10">
        <v>2067699.97</v>
      </c>
      <c r="D122" s="10">
        <v>7684165.8399999989</v>
      </c>
      <c r="E122" s="10">
        <v>1536978.8</v>
      </c>
      <c r="F122" s="16">
        <f t="shared" si="15"/>
        <v>11288844.609999999</v>
      </c>
      <c r="G122" s="17">
        <v>1837.3</v>
      </c>
      <c r="H122" s="18">
        <f t="shared" si="16"/>
        <v>1125.4013879061667</v>
      </c>
      <c r="I122" s="18">
        <f t="shared" si="16"/>
        <v>4182.3141784139762</v>
      </c>
      <c r="J122" s="18">
        <f t="shared" si="16"/>
        <v>836.54209982038867</v>
      </c>
      <c r="K122" s="18">
        <f t="shared" si="16"/>
        <v>6144.2576661405319</v>
      </c>
    </row>
    <row r="123" spans="1:11" x14ac:dyDescent="0.25">
      <c r="A123" s="20" t="s">
        <v>253</v>
      </c>
      <c r="B123" s="20" t="s">
        <v>254</v>
      </c>
      <c r="C123" s="10">
        <v>5281749.75</v>
      </c>
      <c r="D123" s="10">
        <v>12689859.610000001</v>
      </c>
      <c r="E123" s="10">
        <v>2734273.84</v>
      </c>
      <c r="F123" s="16">
        <f t="shared" si="15"/>
        <v>20705883.199999999</v>
      </c>
      <c r="G123" s="17">
        <v>3362.8</v>
      </c>
      <c r="H123" s="18">
        <f t="shared" si="16"/>
        <v>1570.6404633043892</v>
      </c>
      <c r="I123" s="18">
        <f t="shared" si="16"/>
        <v>3773.5992654930419</v>
      </c>
      <c r="J123" s="18">
        <f t="shared" si="16"/>
        <v>813.09439752587116</v>
      </c>
      <c r="K123" s="18">
        <f t="shared" si="16"/>
        <v>6157.3341263233015</v>
      </c>
    </row>
    <row r="124" spans="1:11" x14ac:dyDescent="0.25">
      <c r="A124" s="20" t="s">
        <v>255</v>
      </c>
      <c r="B124" s="20" t="s">
        <v>256</v>
      </c>
      <c r="C124" s="10">
        <v>527892.81000000006</v>
      </c>
      <c r="D124" s="10">
        <v>3325149.73</v>
      </c>
      <c r="E124" s="10">
        <v>472573.15</v>
      </c>
      <c r="F124" s="16">
        <f t="shared" si="15"/>
        <v>4325615.6900000004</v>
      </c>
      <c r="G124" s="17">
        <v>762.7</v>
      </c>
      <c r="H124" s="18">
        <f t="shared" si="16"/>
        <v>692.13689524059271</v>
      </c>
      <c r="I124" s="18">
        <f t="shared" si="16"/>
        <v>4359.7085748000518</v>
      </c>
      <c r="J124" s="18">
        <f t="shared" si="16"/>
        <v>619.6055460862724</v>
      </c>
      <c r="K124" s="18">
        <f t="shared" si="16"/>
        <v>5671.4510161269181</v>
      </c>
    </row>
    <row r="125" spans="1:11" x14ac:dyDescent="0.25">
      <c r="A125" s="20" t="s">
        <v>257</v>
      </c>
      <c r="B125" s="20" t="s">
        <v>258</v>
      </c>
      <c r="C125" s="10">
        <v>1619943.61</v>
      </c>
      <c r="D125" s="10">
        <v>9627647.8100000005</v>
      </c>
      <c r="E125" s="10">
        <v>1712654.99</v>
      </c>
      <c r="F125" s="16">
        <f t="shared" si="15"/>
        <v>12960246.41</v>
      </c>
      <c r="G125" s="17">
        <v>2127.1</v>
      </c>
      <c r="H125" s="18">
        <f t="shared" si="16"/>
        <v>761.57379060692972</v>
      </c>
      <c r="I125" s="18">
        <f t="shared" si="16"/>
        <v>4526.1848573174748</v>
      </c>
      <c r="J125" s="18">
        <f t="shared" si="16"/>
        <v>805.15960227539847</v>
      </c>
      <c r="K125" s="18">
        <f t="shared" si="16"/>
        <v>6092.918250199803</v>
      </c>
    </row>
    <row r="126" spans="1:11" x14ac:dyDescent="0.25">
      <c r="A126" s="20" t="s">
        <v>259</v>
      </c>
      <c r="B126" s="20" t="s">
        <v>260</v>
      </c>
      <c r="C126" s="10">
        <v>9295400.9199999999</v>
      </c>
      <c r="D126" s="10">
        <v>17792965.420000002</v>
      </c>
      <c r="E126" s="10">
        <v>2655717.66</v>
      </c>
      <c r="F126" s="16">
        <f t="shared" si="15"/>
        <v>29744084.000000004</v>
      </c>
      <c r="G126" s="17">
        <v>4827.8</v>
      </c>
      <c r="H126" s="18">
        <f t="shared" si="16"/>
        <v>1925.3906375574795</v>
      </c>
      <c r="I126" s="18">
        <f t="shared" si="16"/>
        <v>3685.5224781473967</v>
      </c>
      <c r="J126" s="18">
        <f t="shared" si="16"/>
        <v>550.08858279133358</v>
      </c>
      <c r="K126" s="18">
        <f t="shared" si="16"/>
        <v>6161.0016984962103</v>
      </c>
    </row>
    <row r="127" spans="1:11" x14ac:dyDescent="0.25">
      <c r="A127" s="20" t="s">
        <v>261</v>
      </c>
      <c r="B127" s="20" t="s">
        <v>262</v>
      </c>
      <c r="C127" s="10">
        <v>2549328.14</v>
      </c>
      <c r="D127" s="10">
        <v>3743362.38</v>
      </c>
      <c r="E127" s="10">
        <v>477927.58</v>
      </c>
      <c r="F127" s="16">
        <f t="shared" si="15"/>
        <v>6770618.0999999996</v>
      </c>
      <c r="G127" s="17">
        <v>1256.4000000000001</v>
      </c>
      <c r="H127" s="18">
        <f t="shared" si="16"/>
        <v>2029.0736548869786</v>
      </c>
      <c r="I127" s="18">
        <f t="shared" si="16"/>
        <v>2979.4351957975164</v>
      </c>
      <c r="J127" s="18">
        <f t="shared" si="16"/>
        <v>380.39444444444445</v>
      </c>
      <c r="K127" s="18">
        <f t="shared" si="16"/>
        <v>5388.9032951289391</v>
      </c>
    </row>
    <row r="128" spans="1:11" x14ac:dyDescent="0.25">
      <c r="A128" s="20" t="s">
        <v>263</v>
      </c>
      <c r="B128" s="20" t="s">
        <v>264</v>
      </c>
      <c r="C128" s="10">
        <v>5727517.4000000004</v>
      </c>
      <c r="D128" s="10">
        <v>14292164.020000001</v>
      </c>
      <c r="E128" s="10">
        <v>1649802.8</v>
      </c>
      <c r="F128" s="16">
        <f t="shared" si="15"/>
        <v>21669484.220000003</v>
      </c>
      <c r="G128" s="17">
        <v>4219.6000000000004</v>
      </c>
      <c r="H128" s="18">
        <f t="shared" si="16"/>
        <v>1357.3602711157455</v>
      </c>
      <c r="I128" s="18">
        <f t="shared" si="16"/>
        <v>3387.0897762821119</v>
      </c>
      <c r="J128" s="18">
        <f t="shared" si="16"/>
        <v>390.98559105128447</v>
      </c>
      <c r="K128" s="18">
        <f t="shared" si="16"/>
        <v>5135.4356384491421</v>
      </c>
    </row>
    <row r="129" spans="1:11" x14ac:dyDescent="0.25">
      <c r="A129" s="20" t="s">
        <v>265</v>
      </c>
      <c r="B129" s="20" t="s">
        <v>266</v>
      </c>
      <c r="C129" s="10">
        <v>6383658.2799999993</v>
      </c>
      <c r="D129" s="10">
        <v>10109773.23</v>
      </c>
      <c r="E129" s="10">
        <v>2075173.11</v>
      </c>
      <c r="F129" s="16">
        <f t="shared" si="15"/>
        <v>18568604.620000001</v>
      </c>
      <c r="G129" s="17">
        <v>2450</v>
      </c>
      <c r="H129" s="18">
        <f t="shared" si="16"/>
        <v>2605.5748081632651</v>
      </c>
      <c r="I129" s="18">
        <f t="shared" si="16"/>
        <v>4126.4380530612243</v>
      </c>
      <c r="J129" s="18">
        <f t="shared" si="16"/>
        <v>847.00943265306125</v>
      </c>
      <c r="K129" s="18">
        <f t="shared" si="16"/>
        <v>7579.0222938775514</v>
      </c>
    </row>
    <row r="130" spans="1:11" x14ac:dyDescent="0.25">
      <c r="A130" s="20" t="s">
        <v>267</v>
      </c>
      <c r="B130" s="20" t="s">
        <v>268</v>
      </c>
      <c r="C130" s="10">
        <v>1349546.22</v>
      </c>
      <c r="D130" s="10">
        <v>4198730.18</v>
      </c>
      <c r="E130" s="10">
        <v>883488.69</v>
      </c>
      <c r="F130" s="16">
        <f t="shared" si="15"/>
        <v>6431765.0899999999</v>
      </c>
      <c r="G130" s="17">
        <v>1081.4000000000001</v>
      </c>
      <c r="H130" s="18">
        <f t="shared" si="16"/>
        <v>1247.9621046791194</v>
      </c>
      <c r="I130" s="18">
        <f t="shared" si="16"/>
        <v>3882.6800258923613</v>
      </c>
      <c r="J130" s="18">
        <f t="shared" si="16"/>
        <v>816.98602737192516</v>
      </c>
      <c r="K130" s="18">
        <f t="shared" si="16"/>
        <v>5947.6281579434062</v>
      </c>
    </row>
    <row r="131" spans="1:11" x14ac:dyDescent="0.25">
      <c r="A131" s="20" t="s">
        <v>269</v>
      </c>
      <c r="B131" s="20" t="s">
        <v>270</v>
      </c>
      <c r="C131" s="10">
        <v>4604610.2699999996</v>
      </c>
      <c r="D131" s="10">
        <v>14478795.359999999</v>
      </c>
      <c r="E131" s="10">
        <v>2097235.83</v>
      </c>
      <c r="F131" s="16">
        <f t="shared" ref="F131:F146" si="17">SUM(C131:E131)</f>
        <v>21180641.460000001</v>
      </c>
      <c r="G131" s="17">
        <v>3663.3</v>
      </c>
      <c r="H131" s="18">
        <f t="shared" ref="H131:K146" si="18">C131/$G131</f>
        <v>1256.9569158955039</v>
      </c>
      <c r="I131" s="18">
        <f t="shared" si="18"/>
        <v>3952.3913848169677</v>
      </c>
      <c r="J131" s="18">
        <f t="shared" si="18"/>
        <v>572.49906641552695</v>
      </c>
      <c r="K131" s="18">
        <f t="shared" si="18"/>
        <v>5781.847367127999</v>
      </c>
    </row>
    <row r="132" spans="1:11" x14ac:dyDescent="0.25">
      <c r="A132" s="20" t="s">
        <v>271</v>
      </c>
      <c r="B132" s="20" t="s">
        <v>272</v>
      </c>
      <c r="C132" s="10">
        <v>16161323.910000002</v>
      </c>
      <c r="D132" s="10">
        <v>20120663.709999997</v>
      </c>
      <c r="E132" s="10">
        <v>1715605.51</v>
      </c>
      <c r="F132" s="16">
        <f t="shared" si="17"/>
        <v>37997593.129999995</v>
      </c>
      <c r="G132" s="17">
        <v>7239</v>
      </c>
      <c r="H132" s="18">
        <f t="shared" si="18"/>
        <v>2232.5354206382099</v>
      </c>
      <c r="I132" s="18">
        <f t="shared" si="18"/>
        <v>2779.4811037436107</v>
      </c>
      <c r="J132" s="18">
        <f t="shared" si="18"/>
        <v>236.99482110788784</v>
      </c>
      <c r="K132" s="18">
        <f t="shared" si="18"/>
        <v>5249.0113454897082</v>
      </c>
    </row>
    <row r="133" spans="1:11" x14ac:dyDescent="0.25">
      <c r="A133" s="20" t="s">
        <v>273</v>
      </c>
      <c r="B133" s="20" t="s">
        <v>274</v>
      </c>
      <c r="C133" s="10">
        <v>2067493.77</v>
      </c>
      <c r="D133" s="10">
        <v>6536190.3799999999</v>
      </c>
      <c r="E133" s="10">
        <v>851946.34</v>
      </c>
      <c r="F133" s="16">
        <f t="shared" si="17"/>
        <v>9455630.4900000002</v>
      </c>
      <c r="G133" s="17">
        <v>1715.5</v>
      </c>
      <c r="H133" s="18">
        <f t="shared" si="18"/>
        <v>1205.1843602448266</v>
      </c>
      <c r="I133" s="18">
        <f t="shared" si="18"/>
        <v>3810.0789157679974</v>
      </c>
      <c r="J133" s="18">
        <f t="shared" si="18"/>
        <v>496.61692800932673</v>
      </c>
      <c r="K133" s="18">
        <f t="shared" si="18"/>
        <v>5511.8802040221508</v>
      </c>
    </row>
    <row r="134" spans="1:11" x14ac:dyDescent="0.25">
      <c r="A134" s="20" t="s">
        <v>275</v>
      </c>
      <c r="B134" s="20" t="s">
        <v>276</v>
      </c>
      <c r="C134" s="10">
        <v>9263740.6199999992</v>
      </c>
      <c r="D134" s="10">
        <v>13818133.690000001</v>
      </c>
      <c r="E134" s="10">
        <v>4238316.05</v>
      </c>
      <c r="F134" s="16">
        <f t="shared" si="17"/>
        <v>27320190.360000003</v>
      </c>
      <c r="G134" s="17">
        <v>3843.1</v>
      </c>
      <c r="H134" s="18">
        <f t="shared" si="18"/>
        <v>2410.486487471052</v>
      </c>
      <c r="I134" s="18">
        <f t="shared" si="18"/>
        <v>3595.5696416955066</v>
      </c>
      <c r="J134" s="18">
        <f t="shared" si="18"/>
        <v>1102.8378262340298</v>
      </c>
      <c r="K134" s="18">
        <f t="shared" si="18"/>
        <v>7108.8939554005892</v>
      </c>
    </row>
    <row r="135" spans="1:11" x14ac:dyDescent="0.25">
      <c r="A135" s="20" t="s">
        <v>277</v>
      </c>
      <c r="B135" s="20" t="s">
        <v>278</v>
      </c>
      <c r="C135" s="10">
        <v>602814.81999999995</v>
      </c>
      <c r="D135" s="10">
        <v>4117495.16</v>
      </c>
      <c r="E135" s="10">
        <v>1683413.44</v>
      </c>
      <c r="F135" s="16">
        <f t="shared" si="17"/>
        <v>6403723.4199999999</v>
      </c>
      <c r="G135" s="17">
        <v>822.7</v>
      </c>
      <c r="H135" s="18">
        <f t="shared" si="18"/>
        <v>732.72738543819116</v>
      </c>
      <c r="I135" s="18">
        <f t="shared" si="18"/>
        <v>5004.8561565576756</v>
      </c>
      <c r="J135" s="18">
        <f t="shared" si="18"/>
        <v>2046.2057128965598</v>
      </c>
      <c r="K135" s="18">
        <f t="shared" si="18"/>
        <v>7783.7892548924265</v>
      </c>
    </row>
    <row r="136" spans="1:11" x14ac:dyDescent="0.25">
      <c r="A136" s="20" t="s">
        <v>279</v>
      </c>
      <c r="B136" s="20" t="s">
        <v>280</v>
      </c>
      <c r="C136" s="10">
        <v>6963629.7300000014</v>
      </c>
      <c r="D136" s="10">
        <v>10323861.09</v>
      </c>
      <c r="E136" s="10">
        <v>3482887.22</v>
      </c>
      <c r="F136" s="16">
        <f t="shared" si="17"/>
        <v>20770378.039999999</v>
      </c>
      <c r="G136" s="17">
        <v>2985</v>
      </c>
      <c r="H136" s="18">
        <f t="shared" si="18"/>
        <v>2332.8742814070356</v>
      </c>
      <c r="I136" s="18">
        <f t="shared" si="18"/>
        <v>3458.579929648241</v>
      </c>
      <c r="J136" s="18">
        <f t="shared" si="18"/>
        <v>1166.7963886097152</v>
      </c>
      <c r="K136" s="18">
        <f t="shared" si="18"/>
        <v>6958.2505996649916</v>
      </c>
    </row>
    <row r="137" spans="1:11" x14ac:dyDescent="0.25">
      <c r="A137" s="20" t="s">
        <v>281</v>
      </c>
      <c r="B137" s="20" t="s">
        <v>282</v>
      </c>
      <c r="C137" s="10">
        <v>1018707.98</v>
      </c>
      <c r="D137" s="10">
        <v>2309645.96</v>
      </c>
      <c r="E137" s="10">
        <v>281671.14</v>
      </c>
      <c r="F137" s="16">
        <f t="shared" si="17"/>
        <v>3610025.08</v>
      </c>
      <c r="G137" s="17">
        <v>745.5</v>
      </c>
      <c r="H137" s="18">
        <f t="shared" si="18"/>
        <v>1366.476163648558</v>
      </c>
      <c r="I137" s="18">
        <f t="shared" si="18"/>
        <v>3098.1166465459423</v>
      </c>
      <c r="J137" s="18">
        <f t="shared" si="18"/>
        <v>377.82849094567405</v>
      </c>
      <c r="K137" s="18">
        <f t="shared" si="18"/>
        <v>4842.4213011401744</v>
      </c>
    </row>
    <row r="138" spans="1:11" x14ac:dyDescent="0.25">
      <c r="A138" s="20" t="s">
        <v>283</v>
      </c>
      <c r="B138" s="20" t="s">
        <v>284</v>
      </c>
      <c r="C138" s="10">
        <v>1512620.39</v>
      </c>
      <c r="D138" s="10">
        <v>2643737.2599999998</v>
      </c>
      <c r="E138" s="10">
        <v>543154.41</v>
      </c>
      <c r="F138" s="16">
        <f t="shared" si="17"/>
        <v>4699512.0599999996</v>
      </c>
      <c r="G138" s="17">
        <v>689.6</v>
      </c>
      <c r="H138" s="18">
        <f t="shared" si="18"/>
        <v>2193.4750435034803</v>
      </c>
      <c r="I138" s="18">
        <f t="shared" si="18"/>
        <v>3833.7257250580042</v>
      </c>
      <c r="J138" s="18">
        <f t="shared" si="18"/>
        <v>787.63690545243617</v>
      </c>
      <c r="K138" s="18">
        <f t="shared" si="18"/>
        <v>6814.8376740139202</v>
      </c>
    </row>
    <row r="139" spans="1:11" x14ac:dyDescent="0.25">
      <c r="A139" s="20" t="s">
        <v>285</v>
      </c>
      <c r="B139" s="20" t="s">
        <v>286</v>
      </c>
      <c r="C139" s="10">
        <v>2735795.87</v>
      </c>
      <c r="D139" s="10">
        <v>9164003.3200000003</v>
      </c>
      <c r="E139" s="10">
        <v>1454767.29</v>
      </c>
      <c r="F139" s="16">
        <f t="shared" si="17"/>
        <v>13354566.48</v>
      </c>
      <c r="G139" s="17">
        <v>2500.4</v>
      </c>
      <c r="H139" s="18">
        <f t="shared" si="18"/>
        <v>1094.1432850743881</v>
      </c>
      <c r="I139" s="18">
        <f t="shared" si="18"/>
        <v>3665.0149256119021</v>
      </c>
      <c r="J139" s="18">
        <f t="shared" si="18"/>
        <v>581.81382578787395</v>
      </c>
      <c r="K139" s="18">
        <f t="shared" si="18"/>
        <v>5340.9720364741643</v>
      </c>
    </row>
    <row r="140" spans="1:11" x14ac:dyDescent="0.25">
      <c r="A140" s="20" t="s">
        <v>287</v>
      </c>
      <c r="B140" s="20" t="s">
        <v>288</v>
      </c>
      <c r="C140" s="10">
        <v>5365682.16</v>
      </c>
      <c r="D140" s="10">
        <v>19785635.880000003</v>
      </c>
      <c r="E140" s="10">
        <v>4037578.66</v>
      </c>
      <c r="F140" s="16">
        <f t="shared" si="17"/>
        <v>29188896.700000003</v>
      </c>
      <c r="G140" s="17">
        <v>4387.2</v>
      </c>
      <c r="H140" s="18">
        <f t="shared" si="18"/>
        <v>1223.0311269146609</v>
      </c>
      <c r="I140" s="18">
        <f t="shared" si="18"/>
        <v>4509.8550054704601</v>
      </c>
      <c r="J140" s="18">
        <f t="shared" si="18"/>
        <v>920.30877552881111</v>
      </c>
      <c r="K140" s="18">
        <f t="shared" si="18"/>
        <v>6653.1949079139322</v>
      </c>
    </row>
    <row r="141" spans="1:11" x14ac:dyDescent="0.25">
      <c r="A141" s="20" t="s">
        <v>289</v>
      </c>
      <c r="B141" s="20" t="s">
        <v>290</v>
      </c>
      <c r="C141" s="10">
        <v>15054747.790000001</v>
      </c>
      <c r="D141" s="10">
        <v>39572129.070000008</v>
      </c>
      <c r="E141" s="10">
        <v>7574889.8699999992</v>
      </c>
      <c r="F141" s="16">
        <f t="shared" si="17"/>
        <v>62201766.730000004</v>
      </c>
      <c r="G141" s="17">
        <v>10166.6</v>
      </c>
      <c r="H141" s="18">
        <f t="shared" si="18"/>
        <v>1480.804574784097</v>
      </c>
      <c r="I141" s="18">
        <f t="shared" si="18"/>
        <v>3892.3660879743479</v>
      </c>
      <c r="J141" s="18">
        <f t="shared" si="18"/>
        <v>745.07602049849493</v>
      </c>
      <c r="K141" s="18">
        <f t="shared" si="18"/>
        <v>6118.2466832569398</v>
      </c>
    </row>
    <row r="142" spans="1:11" x14ac:dyDescent="0.25">
      <c r="A142" s="20" t="s">
        <v>291</v>
      </c>
      <c r="B142" s="20" t="s">
        <v>292</v>
      </c>
      <c r="C142" s="10">
        <v>2842263.45</v>
      </c>
      <c r="D142" s="10">
        <v>3520951.17</v>
      </c>
      <c r="E142" s="10">
        <v>662187.43000000005</v>
      </c>
      <c r="F142" s="16">
        <f t="shared" si="17"/>
        <v>7025402.0499999998</v>
      </c>
      <c r="G142" s="17">
        <v>1223.5999999999999</v>
      </c>
      <c r="H142" s="18">
        <f t="shared" si="18"/>
        <v>2322.8697695325272</v>
      </c>
      <c r="I142" s="18">
        <f t="shared" si="18"/>
        <v>2877.5344638770844</v>
      </c>
      <c r="J142" s="18">
        <f t="shared" si="18"/>
        <v>541.17965838509326</v>
      </c>
      <c r="K142" s="18">
        <f t="shared" si="18"/>
        <v>5741.5838917947049</v>
      </c>
    </row>
    <row r="143" spans="1:11" x14ac:dyDescent="0.25">
      <c r="A143" s="20" t="s">
        <v>293</v>
      </c>
      <c r="B143" s="20" t="s">
        <v>294</v>
      </c>
      <c r="C143" s="10">
        <v>407044.68</v>
      </c>
      <c r="D143" s="10">
        <v>2293621.5499999998</v>
      </c>
      <c r="E143" s="10">
        <v>485801.98</v>
      </c>
      <c r="F143" s="16">
        <f t="shared" si="17"/>
        <v>3186468.21</v>
      </c>
      <c r="G143" s="17">
        <v>556.5</v>
      </c>
      <c r="H143" s="18">
        <f t="shared" si="18"/>
        <v>731.4369811320754</v>
      </c>
      <c r="I143" s="18">
        <f t="shared" si="18"/>
        <v>4121.5122192273129</v>
      </c>
      <c r="J143" s="18">
        <f t="shared" si="18"/>
        <v>872.95953279424975</v>
      </c>
      <c r="K143" s="18">
        <f t="shared" si="18"/>
        <v>5725.9087331536384</v>
      </c>
    </row>
    <row r="144" spans="1:11" x14ac:dyDescent="0.25">
      <c r="A144" s="20" t="s">
        <v>295</v>
      </c>
      <c r="B144" s="20" t="s">
        <v>296</v>
      </c>
      <c r="C144" s="10">
        <v>2681867.98</v>
      </c>
      <c r="D144" s="10">
        <v>9896224.1799999997</v>
      </c>
      <c r="E144" s="10">
        <v>1881730.79</v>
      </c>
      <c r="F144" s="16">
        <f t="shared" si="17"/>
        <v>14459822.949999999</v>
      </c>
      <c r="G144" s="17">
        <v>2373</v>
      </c>
      <c r="H144" s="18">
        <f t="shared" si="18"/>
        <v>1130.1592836072482</v>
      </c>
      <c r="I144" s="18">
        <f t="shared" si="18"/>
        <v>4170.3431015592078</v>
      </c>
      <c r="J144" s="18">
        <f t="shared" si="18"/>
        <v>792.97546986936368</v>
      </c>
      <c r="K144" s="18">
        <f t="shared" si="18"/>
        <v>6093.4778550358196</v>
      </c>
    </row>
    <row r="145" spans="1:11" x14ac:dyDescent="0.25">
      <c r="A145" s="20" t="s">
        <v>297</v>
      </c>
      <c r="B145" s="20" t="s">
        <v>298</v>
      </c>
      <c r="C145" s="10">
        <v>415518.52</v>
      </c>
      <c r="D145" s="10">
        <v>2035351.45</v>
      </c>
      <c r="E145" s="10">
        <v>441403.89</v>
      </c>
      <c r="F145" s="16">
        <f t="shared" si="17"/>
        <v>2892273.86</v>
      </c>
      <c r="G145" s="17">
        <v>460.3</v>
      </c>
      <c r="H145" s="18">
        <f t="shared" si="18"/>
        <v>902.7124049532913</v>
      </c>
      <c r="I145" s="18">
        <f t="shared" si="18"/>
        <v>4421.7932869867473</v>
      </c>
      <c r="J145" s="18">
        <f t="shared" si="18"/>
        <v>958.94827286552254</v>
      </c>
      <c r="K145" s="18">
        <f t="shared" si="18"/>
        <v>6283.4539648055616</v>
      </c>
    </row>
    <row r="146" spans="1:11" x14ac:dyDescent="0.25">
      <c r="A146" s="20" t="s">
        <v>299</v>
      </c>
      <c r="B146" s="20" t="s">
        <v>300</v>
      </c>
      <c r="C146" s="10">
        <v>8867582.9000000004</v>
      </c>
      <c r="D146" s="10">
        <v>23860243.350000001</v>
      </c>
      <c r="E146" s="10">
        <v>5186001.18</v>
      </c>
      <c r="F146" s="16">
        <f t="shared" si="17"/>
        <v>37913827.43</v>
      </c>
      <c r="G146" s="17">
        <v>6650.4</v>
      </c>
      <c r="H146" s="18">
        <f t="shared" si="18"/>
        <v>1333.3909088175149</v>
      </c>
      <c r="I146" s="18">
        <f t="shared" si="18"/>
        <v>3587.7907118368826</v>
      </c>
      <c r="J146" s="18">
        <f t="shared" si="18"/>
        <v>779.80289606640201</v>
      </c>
      <c r="K146" s="18">
        <f t="shared" si="18"/>
        <v>5700.9845167207986</v>
      </c>
    </row>
    <row r="147" spans="1:11" x14ac:dyDescent="0.25">
      <c r="A147" s="20" t="s">
        <v>301</v>
      </c>
      <c r="B147" s="20" t="s">
        <v>302</v>
      </c>
      <c r="C147" s="10">
        <v>1229517.19</v>
      </c>
      <c r="D147" s="10">
        <v>3133935.21</v>
      </c>
      <c r="E147" s="10">
        <v>318948.81</v>
      </c>
      <c r="F147" s="16">
        <f t="shared" ref="F147:F162" si="19">SUM(C147:E147)</f>
        <v>4682401.21</v>
      </c>
      <c r="G147" s="17">
        <v>881.2</v>
      </c>
      <c r="H147" s="18">
        <f t="shared" ref="H147:K162" si="20">C147/$G147</f>
        <v>1395.2759759418973</v>
      </c>
      <c r="I147" s="18">
        <f t="shared" si="20"/>
        <v>3556.4403200181569</v>
      </c>
      <c r="J147" s="18">
        <f t="shared" si="20"/>
        <v>361.94826373127552</v>
      </c>
      <c r="K147" s="18">
        <f t="shared" si="20"/>
        <v>5313.6645596913295</v>
      </c>
    </row>
    <row r="148" spans="1:11" x14ac:dyDescent="0.25">
      <c r="A148" s="20" t="s">
        <v>303</v>
      </c>
      <c r="B148" s="20" t="s">
        <v>304</v>
      </c>
      <c r="C148" s="10">
        <v>444298.14</v>
      </c>
      <c r="D148" s="10">
        <v>1375600.31</v>
      </c>
      <c r="E148" s="10">
        <v>299999.62</v>
      </c>
      <c r="F148" s="16">
        <f t="shared" si="19"/>
        <v>2119898.0700000003</v>
      </c>
      <c r="G148" s="17">
        <v>356.7</v>
      </c>
      <c r="H148" s="18">
        <f t="shared" si="20"/>
        <v>1245.5793103448277</v>
      </c>
      <c r="I148" s="18">
        <f t="shared" si="20"/>
        <v>3856.4628819736477</v>
      </c>
      <c r="J148" s="18">
        <f t="shared" si="20"/>
        <v>841.04182786655451</v>
      </c>
      <c r="K148" s="18">
        <f t="shared" si="20"/>
        <v>5943.0840201850306</v>
      </c>
    </row>
    <row r="149" spans="1:11" x14ac:dyDescent="0.25">
      <c r="A149" s="20" t="s">
        <v>305</v>
      </c>
      <c r="B149" s="20" t="s">
        <v>306</v>
      </c>
      <c r="C149" s="10">
        <v>2348153.86</v>
      </c>
      <c r="D149" s="10">
        <v>11159243.960000001</v>
      </c>
      <c r="E149" s="10">
        <v>2323621.2000000002</v>
      </c>
      <c r="F149" s="16">
        <f t="shared" si="19"/>
        <v>15831019.02</v>
      </c>
      <c r="G149" s="17">
        <v>2685.6</v>
      </c>
      <c r="H149" s="18">
        <f t="shared" si="20"/>
        <v>874.3498138218647</v>
      </c>
      <c r="I149" s="18">
        <f t="shared" si="20"/>
        <v>4155.2144623175463</v>
      </c>
      <c r="J149" s="18">
        <f t="shared" si="20"/>
        <v>865.21492403932098</v>
      </c>
      <c r="K149" s="18">
        <f t="shared" si="20"/>
        <v>5894.7792001787311</v>
      </c>
    </row>
    <row r="150" spans="1:11" x14ac:dyDescent="0.25">
      <c r="A150" s="20" t="s">
        <v>307</v>
      </c>
      <c r="B150" s="20" t="s">
        <v>308</v>
      </c>
      <c r="C150" s="10">
        <v>4128993.76</v>
      </c>
      <c r="D150" s="10">
        <v>11320574.129999999</v>
      </c>
      <c r="E150" s="10">
        <v>2558624.0299999998</v>
      </c>
      <c r="F150" s="16">
        <f t="shared" si="19"/>
        <v>18008191.919999998</v>
      </c>
      <c r="G150" s="17">
        <v>2834.1</v>
      </c>
      <c r="H150" s="18">
        <f t="shared" si="20"/>
        <v>1456.8976959175752</v>
      </c>
      <c r="I150" s="18">
        <f t="shared" si="20"/>
        <v>3994.4159098126388</v>
      </c>
      <c r="J150" s="18">
        <f t="shared" si="20"/>
        <v>902.79948837373411</v>
      </c>
      <c r="K150" s="18">
        <f t="shared" si="20"/>
        <v>6354.1130941039482</v>
      </c>
    </row>
    <row r="151" spans="1:11" x14ac:dyDescent="0.25">
      <c r="A151" s="20" t="s">
        <v>309</v>
      </c>
      <c r="B151" s="20" t="s">
        <v>310</v>
      </c>
      <c r="C151" s="10">
        <v>3031485.11</v>
      </c>
      <c r="D151" s="10">
        <v>9608472.9100000001</v>
      </c>
      <c r="E151" s="10">
        <v>1688047.47</v>
      </c>
      <c r="F151" s="16">
        <f t="shared" si="19"/>
        <v>14328005.49</v>
      </c>
      <c r="G151" s="17">
        <v>2588.1</v>
      </c>
      <c r="H151" s="18">
        <f t="shared" si="20"/>
        <v>1171.3168386074726</v>
      </c>
      <c r="I151" s="18">
        <f t="shared" si="20"/>
        <v>3712.558598972219</v>
      </c>
      <c r="J151" s="18">
        <f t="shared" si="20"/>
        <v>652.23425292685761</v>
      </c>
      <c r="K151" s="18">
        <f t="shared" si="20"/>
        <v>5536.1096905065497</v>
      </c>
    </row>
    <row r="152" spans="1:11" x14ac:dyDescent="0.25">
      <c r="A152" s="20" t="s">
        <v>311</v>
      </c>
      <c r="B152" s="20" t="s">
        <v>312</v>
      </c>
      <c r="C152" s="10">
        <v>3677201.49</v>
      </c>
      <c r="D152" s="10">
        <v>6042236.7400000002</v>
      </c>
      <c r="E152" s="10">
        <v>506138.27</v>
      </c>
      <c r="F152" s="16">
        <f t="shared" si="19"/>
        <v>10225576.5</v>
      </c>
      <c r="G152" s="17">
        <v>2136.4</v>
      </c>
      <c r="H152" s="18">
        <f t="shared" si="20"/>
        <v>1721.2139533795171</v>
      </c>
      <c r="I152" s="18">
        <f t="shared" si="20"/>
        <v>2828.232887099794</v>
      </c>
      <c r="J152" s="18">
        <f t="shared" si="20"/>
        <v>236.91175341696311</v>
      </c>
      <c r="K152" s="18">
        <f t="shared" si="20"/>
        <v>4786.3585938962742</v>
      </c>
    </row>
    <row r="153" spans="1:11" x14ac:dyDescent="0.25">
      <c r="A153" s="20" t="s">
        <v>313</v>
      </c>
      <c r="B153" s="20" t="s">
        <v>314</v>
      </c>
      <c r="C153" s="10">
        <v>2024741.42</v>
      </c>
      <c r="D153" s="10">
        <v>4831424.3499999996</v>
      </c>
      <c r="E153" s="10">
        <v>683227.94</v>
      </c>
      <c r="F153" s="16">
        <f t="shared" si="19"/>
        <v>7539393.709999999</v>
      </c>
      <c r="G153" s="17">
        <v>1228.5999999999999</v>
      </c>
      <c r="H153" s="18">
        <f t="shared" si="20"/>
        <v>1648.0070161159044</v>
      </c>
      <c r="I153" s="18">
        <f t="shared" si="20"/>
        <v>3932.4632508546315</v>
      </c>
      <c r="J153" s="18">
        <f t="shared" si="20"/>
        <v>556.10283249226757</v>
      </c>
      <c r="K153" s="18">
        <f t="shared" si="20"/>
        <v>6136.5730994628029</v>
      </c>
    </row>
    <row r="154" spans="1:11" x14ac:dyDescent="0.25">
      <c r="A154" s="20" t="s">
        <v>315</v>
      </c>
      <c r="B154" s="20" t="s">
        <v>316</v>
      </c>
      <c r="C154" s="10">
        <v>283204.87</v>
      </c>
      <c r="D154" s="10">
        <v>1588256.9</v>
      </c>
      <c r="E154" s="10">
        <v>169379.19</v>
      </c>
      <c r="F154" s="16">
        <f t="shared" si="19"/>
        <v>2040840.96</v>
      </c>
      <c r="G154" s="17">
        <v>380.7</v>
      </c>
      <c r="H154" s="18">
        <f t="shared" si="20"/>
        <v>743.90562122406095</v>
      </c>
      <c r="I154" s="18">
        <f t="shared" si="20"/>
        <v>4171.9382716049386</v>
      </c>
      <c r="J154" s="18">
        <f t="shared" si="20"/>
        <v>444.9151300236407</v>
      </c>
      <c r="K154" s="18">
        <f t="shared" si="20"/>
        <v>5360.7590228526396</v>
      </c>
    </row>
    <row r="155" spans="1:11" x14ac:dyDescent="0.25">
      <c r="A155" s="20" t="s">
        <v>317</v>
      </c>
      <c r="B155" s="20" t="s">
        <v>318</v>
      </c>
      <c r="C155" s="10">
        <v>11336169.719999995</v>
      </c>
      <c r="D155" s="10">
        <v>15017243.779999997</v>
      </c>
      <c r="E155" s="10">
        <v>2294462.23</v>
      </c>
      <c r="F155" s="16">
        <f t="shared" si="19"/>
        <v>28647875.729999993</v>
      </c>
      <c r="G155" s="17">
        <v>4729.3</v>
      </c>
      <c r="H155" s="18">
        <f t="shared" si="20"/>
        <v>2397.0079546655943</v>
      </c>
      <c r="I155" s="18">
        <f t="shared" si="20"/>
        <v>3175.3629036009552</v>
      </c>
      <c r="J155" s="18">
        <f t="shared" si="20"/>
        <v>485.15895164189203</v>
      </c>
      <c r="K155" s="18">
        <f t="shared" si="20"/>
        <v>6057.5298099084412</v>
      </c>
    </row>
    <row r="156" spans="1:11" x14ac:dyDescent="0.25">
      <c r="A156" s="20" t="s">
        <v>319</v>
      </c>
      <c r="B156" s="20" t="s">
        <v>320</v>
      </c>
      <c r="C156" s="10">
        <v>10798499.909999998</v>
      </c>
      <c r="D156" s="10">
        <v>12323523.819999998</v>
      </c>
      <c r="E156" s="10">
        <v>1837198.39</v>
      </c>
      <c r="F156" s="16">
        <f t="shared" si="19"/>
        <v>24959222.119999997</v>
      </c>
      <c r="G156" s="17">
        <v>4286.8999999999996</v>
      </c>
      <c r="H156" s="18">
        <f t="shared" si="20"/>
        <v>2518.9530686510066</v>
      </c>
      <c r="I156" s="18">
        <f t="shared" si="20"/>
        <v>2874.6935594485526</v>
      </c>
      <c r="J156" s="18">
        <f t="shared" si="20"/>
        <v>428.56105577456907</v>
      </c>
      <c r="K156" s="18">
        <f t="shared" si="20"/>
        <v>5822.2076838741277</v>
      </c>
    </row>
    <row r="157" spans="1:11" x14ac:dyDescent="0.25">
      <c r="A157" s="20" t="s">
        <v>321</v>
      </c>
      <c r="B157" s="20" t="s">
        <v>322</v>
      </c>
      <c r="C157" s="10">
        <v>460049.36</v>
      </c>
      <c r="D157" s="10">
        <v>1011583.37</v>
      </c>
      <c r="E157" s="10">
        <v>143305.95000000001</v>
      </c>
      <c r="F157" s="16">
        <f t="shared" si="19"/>
        <v>1614938.68</v>
      </c>
      <c r="G157" s="17">
        <v>233.6</v>
      </c>
      <c r="H157" s="18">
        <f t="shared" si="20"/>
        <v>1969.3893835616439</v>
      </c>
      <c r="I157" s="18">
        <f t="shared" si="20"/>
        <v>4330.4082619863011</v>
      </c>
      <c r="J157" s="18">
        <f t="shared" si="20"/>
        <v>613.46725171232879</v>
      </c>
      <c r="K157" s="18">
        <f t="shared" si="20"/>
        <v>6913.2648972602738</v>
      </c>
    </row>
    <row r="158" spans="1:11" x14ac:dyDescent="0.25">
      <c r="A158" s="20" t="s">
        <v>323</v>
      </c>
      <c r="B158" s="20" t="s">
        <v>324</v>
      </c>
      <c r="C158" s="10">
        <v>4451601.7699999996</v>
      </c>
      <c r="D158" s="10">
        <v>8785137.1600000001</v>
      </c>
      <c r="E158" s="10">
        <v>2225667.5699999998</v>
      </c>
      <c r="F158" s="16">
        <f t="shared" si="19"/>
        <v>15462406.5</v>
      </c>
      <c r="G158" s="17">
        <v>2641.7</v>
      </c>
      <c r="H158" s="18">
        <f t="shared" si="20"/>
        <v>1685.1276715751221</v>
      </c>
      <c r="I158" s="18">
        <f t="shared" si="20"/>
        <v>3325.5620093121856</v>
      </c>
      <c r="J158" s="18">
        <f t="shared" si="20"/>
        <v>842.51337017829428</v>
      </c>
      <c r="K158" s="18">
        <f t="shared" si="20"/>
        <v>5853.2030510656023</v>
      </c>
    </row>
    <row r="159" spans="1:11" x14ac:dyDescent="0.25">
      <c r="A159" s="20" t="s">
        <v>325</v>
      </c>
      <c r="B159" s="20" t="s">
        <v>326</v>
      </c>
      <c r="C159" s="10">
        <v>3084580.77</v>
      </c>
      <c r="D159" s="10">
        <v>5399478.6499999994</v>
      </c>
      <c r="E159" s="10">
        <v>754976.26</v>
      </c>
      <c r="F159" s="16">
        <f t="shared" si="19"/>
        <v>9239035.6799999997</v>
      </c>
      <c r="G159" s="17">
        <v>1537</v>
      </c>
      <c r="H159" s="18">
        <f t="shared" si="20"/>
        <v>2006.8840403383215</v>
      </c>
      <c r="I159" s="18">
        <f t="shared" si="20"/>
        <v>3512.9984710474946</v>
      </c>
      <c r="J159" s="18">
        <f t="shared" si="20"/>
        <v>491.20121014964218</v>
      </c>
      <c r="K159" s="18">
        <f t="shared" si="20"/>
        <v>6011.0837215354586</v>
      </c>
    </row>
    <row r="160" spans="1:11" x14ac:dyDescent="0.25">
      <c r="A160" s="20" t="s">
        <v>327</v>
      </c>
      <c r="B160" s="20" t="s">
        <v>328</v>
      </c>
      <c r="C160" s="10">
        <v>464410.06</v>
      </c>
      <c r="D160" s="10">
        <v>562646.39</v>
      </c>
      <c r="E160" s="10">
        <v>88812.43</v>
      </c>
      <c r="F160" s="16">
        <f t="shared" si="19"/>
        <v>1115868.8799999999</v>
      </c>
      <c r="G160" s="17">
        <v>184.3</v>
      </c>
      <c r="H160" s="18">
        <f t="shared" si="20"/>
        <v>2519.8592512208356</v>
      </c>
      <c r="I160" s="18">
        <f t="shared" si="20"/>
        <v>3052.8832881172002</v>
      </c>
      <c r="J160" s="18">
        <f t="shared" si="20"/>
        <v>481.89055887140523</v>
      </c>
      <c r="K160" s="18">
        <f t="shared" si="20"/>
        <v>6054.6330982094405</v>
      </c>
    </row>
    <row r="161" spans="1:11" x14ac:dyDescent="0.25">
      <c r="A161" s="20" t="s">
        <v>329</v>
      </c>
      <c r="B161" s="20" t="s">
        <v>330</v>
      </c>
      <c r="C161" s="10">
        <v>2054993.65</v>
      </c>
      <c r="D161" s="10">
        <v>6012547.7600000007</v>
      </c>
      <c r="E161" s="10">
        <v>1105809.25</v>
      </c>
      <c r="F161" s="16">
        <f t="shared" si="19"/>
        <v>9173350.6600000001</v>
      </c>
      <c r="G161" s="17">
        <v>1580.1</v>
      </c>
      <c r="H161" s="18">
        <f t="shared" si="20"/>
        <v>1300.5465793304222</v>
      </c>
      <c r="I161" s="18">
        <f t="shared" si="20"/>
        <v>3805.1691411935958</v>
      </c>
      <c r="J161" s="18">
        <f t="shared" si="20"/>
        <v>699.8349787988102</v>
      </c>
      <c r="K161" s="18">
        <f t="shared" si="20"/>
        <v>5805.5506993228282</v>
      </c>
    </row>
    <row r="162" spans="1:11" x14ac:dyDescent="0.25">
      <c r="A162" s="20" t="s">
        <v>331</v>
      </c>
      <c r="B162" s="20" t="s">
        <v>332</v>
      </c>
      <c r="C162" s="10">
        <v>2970394.67</v>
      </c>
      <c r="D162" s="10">
        <v>8638040.5600000005</v>
      </c>
      <c r="E162" s="10">
        <v>912487.15</v>
      </c>
      <c r="F162" s="16">
        <f t="shared" si="19"/>
        <v>12520922.380000001</v>
      </c>
      <c r="G162" s="17">
        <v>2346.6999999999998</v>
      </c>
      <c r="H162" s="18">
        <f t="shared" si="20"/>
        <v>1265.7752034772234</v>
      </c>
      <c r="I162" s="18">
        <f t="shared" si="20"/>
        <v>3680.9309072314318</v>
      </c>
      <c r="J162" s="18">
        <f t="shared" si="20"/>
        <v>388.83843269271745</v>
      </c>
      <c r="K162" s="18">
        <f t="shared" si="20"/>
        <v>5335.5445434013727</v>
      </c>
    </row>
    <row r="163" spans="1:11" x14ac:dyDescent="0.25">
      <c r="A163" s="20" t="s">
        <v>333</v>
      </c>
      <c r="B163" s="20" t="s">
        <v>334</v>
      </c>
      <c r="C163" s="10">
        <v>2021521.17</v>
      </c>
      <c r="D163" s="10">
        <v>6918867.8399999989</v>
      </c>
      <c r="E163" s="10">
        <v>1069844.42</v>
      </c>
      <c r="F163" s="16">
        <f t="shared" ref="F163:F178" si="21">SUM(C163:E163)</f>
        <v>10010233.429999998</v>
      </c>
      <c r="G163" s="17">
        <v>1753</v>
      </c>
      <c r="H163" s="18">
        <f t="shared" ref="H163:K178" si="22">C163/$G163</f>
        <v>1153.1780775812892</v>
      </c>
      <c r="I163" s="18">
        <f t="shared" si="22"/>
        <v>3946.8726982316025</v>
      </c>
      <c r="J163" s="18">
        <f t="shared" si="22"/>
        <v>610.29345122646885</v>
      </c>
      <c r="K163" s="18">
        <f t="shared" si="22"/>
        <v>5710.3442270393598</v>
      </c>
    </row>
    <row r="164" spans="1:11" x14ac:dyDescent="0.25">
      <c r="A164" s="20" t="s">
        <v>335</v>
      </c>
      <c r="B164" s="20" t="s">
        <v>336</v>
      </c>
      <c r="C164" s="10">
        <v>3305592.31</v>
      </c>
      <c r="D164" s="10">
        <v>5984946.3100000005</v>
      </c>
      <c r="E164" s="10">
        <v>921473.77</v>
      </c>
      <c r="F164" s="16">
        <f t="shared" si="21"/>
        <v>10212012.390000001</v>
      </c>
      <c r="G164" s="17">
        <v>1767.1</v>
      </c>
      <c r="H164" s="18">
        <f t="shared" si="22"/>
        <v>1870.6311527361215</v>
      </c>
      <c r="I164" s="18">
        <f t="shared" si="22"/>
        <v>3386.8747156357881</v>
      </c>
      <c r="J164" s="18">
        <f t="shared" si="22"/>
        <v>521.46102088167061</v>
      </c>
      <c r="K164" s="18">
        <f t="shared" si="22"/>
        <v>5778.9668892535801</v>
      </c>
    </row>
    <row r="165" spans="1:11" x14ac:dyDescent="0.25">
      <c r="A165" s="20" t="s">
        <v>337</v>
      </c>
      <c r="B165" s="20" t="s">
        <v>338</v>
      </c>
      <c r="C165" s="10">
        <v>2018439.98</v>
      </c>
      <c r="D165" s="10">
        <v>4178867.33</v>
      </c>
      <c r="E165" s="10">
        <v>971209.29</v>
      </c>
      <c r="F165" s="16">
        <f t="shared" si="21"/>
        <v>7168516.6000000006</v>
      </c>
      <c r="G165" s="17">
        <v>1266.9000000000001</v>
      </c>
      <c r="H165" s="18">
        <f t="shared" si="22"/>
        <v>1593.2117609913962</v>
      </c>
      <c r="I165" s="18">
        <f t="shared" si="22"/>
        <v>3298.4981687583863</v>
      </c>
      <c r="J165" s="18">
        <f t="shared" si="22"/>
        <v>766.60295998105607</v>
      </c>
      <c r="K165" s="18">
        <f t="shared" si="22"/>
        <v>5658.3128897308388</v>
      </c>
    </row>
    <row r="166" spans="1:11" x14ac:dyDescent="0.25">
      <c r="A166" s="20" t="s">
        <v>339</v>
      </c>
      <c r="B166" s="20" t="s">
        <v>340</v>
      </c>
      <c r="C166" s="10">
        <v>4170506.02</v>
      </c>
      <c r="D166" s="10">
        <v>9415721.2699999996</v>
      </c>
      <c r="E166" s="10">
        <v>2045411.6</v>
      </c>
      <c r="F166" s="16">
        <f t="shared" si="21"/>
        <v>15631638.889999999</v>
      </c>
      <c r="G166" s="17">
        <v>2397.8000000000002</v>
      </c>
      <c r="H166" s="18">
        <f t="shared" si="22"/>
        <v>1739.3052047710401</v>
      </c>
      <c r="I166" s="18">
        <f t="shared" si="22"/>
        <v>3926.8167778797224</v>
      </c>
      <c r="J166" s="18">
        <f t="shared" si="22"/>
        <v>853.03678371840851</v>
      </c>
      <c r="K166" s="18">
        <f t="shared" si="22"/>
        <v>6519.1587663691707</v>
      </c>
    </row>
    <row r="167" spans="1:11" x14ac:dyDescent="0.25">
      <c r="A167" s="20" t="s">
        <v>341</v>
      </c>
      <c r="B167" s="20" t="s">
        <v>342</v>
      </c>
      <c r="C167" s="10">
        <v>2165219.9700000002</v>
      </c>
      <c r="D167" s="10">
        <v>3259826.06</v>
      </c>
      <c r="E167" s="10">
        <v>369961.03</v>
      </c>
      <c r="F167" s="16">
        <f t="shared" si="21"/>
        <v>5795007.0600000005</v>
      </c>
      <c r="G167" s="17">
        <v>904.8</v>
      </c>
      <c r="H167" s="18">
        <f t="shared" si="22"/>
        <v>2393.0371021220162</v>
      </c>
      <c r="I167" s="18">
        <f t="shared" si="22"/>
        <v>3602.8139478337757</v>
      </c>
      <c r="J167" s="18">
        <f t="shared" si="22"/>
        <v>408.8870800176835</v>
      </c>
      <c r="K167" s="18">
        <f t="shared" si="22"/>
        <v>6404.7381299734761</v>
      </c>
    </row>
    <row r="168" spans="1:11" x14ac:dyDescent="0.25">
      <c r="A168" s="20" t="s">
        <v>343</v>
      </c>
      <c r="B168" s="20" t="s">
        <v>344</v>
      </c>
      <c r="C168" s="10">
        <v>19754962.43</v>
      </c>
      <c r="D168" s="10">
        <v>28460460.300000001</v>
      </c>
      <c r="E168" s="10">
        <v>4398517.55</v>
      </c>
      <c r="F168" s="16">
        <f t="shared" si="21"/>
        <v>52613940.280000001</v>
      </c>
      <c r="G168" s="17">
        <v>9512</v>
      </c>
      <c r="H168" s="18">
        <f t="shared" si="22"/>
        <v>2076.8463446173255</v>
      </c>
      <c r="I168" s="18">
        <f t="shared" si="22"/>
        <v>2992.058484020185</v>
      </c>
      <c r="J168" s="18">
        <f t="shared" si="22"/>
        <v>462.41774074852816</v>
      </c>
      <c r="K168" s="18">
        <f t="shared" si="22"/>
        <v>5531.3225693860386</v>
      </c>
    </row>
    <row r="169" spans="1:11" x14ac:dyDescent="0.25">
      <c r="A169" s="20" t="s">
        <v>345</v>
      </c>
      <c r="B169" s="20" t="s">
        <v>346</v>
      </c>
      <c r="C169" s="10">
        <v>2171327.16</v>
      </c>
      <c r="D169" s="10">
        <v>6004926.6100000003</v>
      </c>
      <c r="E169" s="10">
        <v>965437.76</v>
      </c>
      <c r="F169" s="16">
        <f t="shared" si="21"/>
        <v>9141691.5300000012</v>
      </c>
      <c r="G169" s="17">
        <v>1624.8</v>
      </c>
      <c r="H169" s="18">
        <f t="shared" si="22"/>
        <v>1336.3658050221568</v>
      </c>
      <c r="I169" s="18">
        <f t="shared" si="22"/>
        <v>3695.7943193008373</v>
      </c>
      <c r="J169" s="18">
        <f t="shared" si="22"/>
        <v>594.18867552929589</v>
      </c>
      <c r="K169" s="18">
        <f t="shared" si="22"/>
        <v>5626.3487998522905</v>
      </c>
    </row>
    <row r="170" spans="1:11" x14ac:dyDescent="0.25">
      <c r="A170" s="20" t="s">
        <v>347</v>
      </c>
      <c r="B170" s="20" t="s">
        <v>348</v>
      </c>
      <c r="C170" s="10">
        <v>2543839.33</v>
      </c>
      <c r="D170" s="10">
        <v>10293485.109999999</v>
      </c>
      <c r="E170" s="10">
        <v>2420731.46</v>
      </c>
      <c r="F170" s="16">
        <f t="shared" si="21"/>
        <v>15258055.899999999</v>
      </c>
      <c r="G170" s="17">
        <v>2488.6999999999998</v>
      </c>
      <c r="H170" s="18">
        <f t="shared" si="22"/>
        <v>1022.1558765620606</v>
      </c>
      <c r="I170" s="18">
        <f t="shared" si="22"/>
        <v>4136.0891670349984</v>
      </c>
      <c r="J170" s="18">
        <f t="shared" si="22"/>
        <v>972.68913890786359</v>
      </c>
      <c r="K170" s="18">
        <f t="shared" si="22"/>
        <v>6130.9341825049223</v>
      </c>
    </row>
    <row r="171" spans="1:11" x14ac:dyDescent="0.25">
      <c r="A171" s="20" t="s">
        <v>349</v>
      </c>
      <c r="B171" s="20" t="s">
        <v>350</v>
      </c>
      <c r="C171" s="10">
        <v>3380670.77</v>
      </c>
      <c r="D171" s="10">
        <v>7202259.9700000007</v>
      </c>
      <c r="E171" s="10">
        <v>434168.75</v>
      </c>
      <c r="F171" s="16">
        <f t="shared" si="21"/>
        <v>11017099.49</v>
      </c>
      <c r="G171" s="17">
        <v>1814.4</v>
      </c>
      <c r="H171" s="18">
        <f t="shared" si="22"/>
        <v>1863.2444720017636</v>
      </c>
      <c r="I171" s="18">
        <f t="shared" si="22"/>
        <v>3969.4995425485013</v>
      </c>
      <c r="J171" s="18">
        <f t="shared" si="22"/>
        <v>239.29053681657848</v>
      </c>
      <c r="K171" s="18">
        <f t="shared" si="22"/>
        <v>6072.0345513668426</v>
      </c>
    </row>
    <row r="172" spans="1:11" x14ac:dyDescent="0.25">
      <c r="A172" s="20" t="s">
        <v>351</v>
      </c>
      <c r="B172" s="20" t="s">
        <v>352</v>
      </c>
      <c r="C172" s="10">
        <v>211802.9</v>
      </c>
      <c r="D172" s="10">
        <v>819876.63</v>
      </c>
      <c r="E172" s="10">
        <v>207437.87</v>
      </c>
      <c r="F172" s="16">
        <f t="shared" si="21"/>
        <v>1239117.3999999999</v>
      </c>
      <c r="G172" s="17">
        <v>151</v>
      </c>
      <c r="H172" s="18">
        <f t="shared" si="22"/>
        <v>1402.6682119205298</v>
      </c>
      <c r="I172" s="18">
        <f t="shared" si="22"/>
        <v>5429.6465562913909</v>
      </c>
      <c r="J172" s="18">
        <f t="shared" si="22"/>
        <v>1373.7607284768212</v>
      </c>
      <c r="K172" s="18">
        <f t="shared" si="22"/>
        <v>8206.0754966887416</v>
      </c>
    </row>
    <row r="173" spans="1:11" x14ac:dyDescent="0.25">
      <c r="A173" s="20" t="s">
        <v>353</v>
      </c>
      <c r="B173" s="20" t="s">
        <v>354</v>
      </c>
      <c r="C173" s="10">
        <v>2869965.64</v>
      </c>
      <c r="D173" s="10">
        <v>17827743.890000001</v>
      </c>
      <c r="E173" s="10">
        <v>3141482.11</v>
      </c>
      <c r="F173" s="16">
        <f t="shared" si="21"/>
        <v>23839191.640000001</v>
      </c>
      <c r="G173" s="17">
        <v>3842.3</v>
      </c>
      <c r="H173" s="18">
        <f t="shared" si="22"/>
        <v>746.93949977877833</v>
      </c>
      <c r="I173" s="18">
        <f t="shared" si="22"/>
        <v>4639.8625536787858</v>
      </c>
      <c r="J173" s="18">
        <f t="shared" si="22"/>
        <v>817.60458839757428</v>
      </c>
      <c r="K173" s="18">
        <f t="shared" si="22"/>
        <v>6204.4066418551383</v>
      </c>
    </row>
    <row r="174" spans="1:11" x14ac:dyDescent="0.25">
      <c r="A174" s="20" t="s">
        <v>355</v>
      </c>
      <c r="B174" s="20" t="s">
        <v>356</v>
      </c>
      <c r="C174" s="10">
        <v>859325.35</v>
      </c>
      <c r="D174" s="10">
        <v>3007510.96</v>
      </c>
      <c r="E174" s="10">
        <v>597643.46</v>
      </c>
      <c r="F174" s="16">
        <f t="shared" si="21"/>
        <v>4464479.7699999996</v>
      </c>
      <c r="G174" s="17">
        <v>743.9</v>
      </c>
      <c r="H174" s="18">
        <f t="shared" si="22"/>
        <v>1155.1624546309988</v>
      </c>
      <c r="I174" s="18">
        <f t="shared" si="22"/>
        <v>4042.8968409732493</v>
      </c>
      <c r="J174" s="18">
        <f t="shared" si="22"/>
        <v>803.39220325312544</v>
      </c>
      <c r="K174" s="18">
        <f t="shared" si="22"/>
        <v>6001.4514988573728</v>
      </c>
    </row>
    <row r="175" spans="1:11" x14ac:dyDescent="0.25">
      <c r="A175" s="20" t="s">
        <v>357</v>
      </c>
      <c r="B175" s="20" t="s">
        <v>358</v>
      </c>
      <c r="C175" s="10">
        <v>1120346.28</v>
      </c>
      <c r="D175" s="10">
        <v>2144548.0699999998</v>
      </c>
      <c r="E175" s="10">
        <v>612256.98</v>
      </c>
      <c r="F175" s="16">
        <f t="shared" si="21"/>
        <v>3877151.3299999996</v>
      </c>
      <c r="G175" s="17">
        <v>626.6</v>
      </c>
      <c r="H175" s="18">
        <f t="shared" si="22"/>
        <v>1787.9768273220554</v>
      </c>
      <c r="I175" s="18">
        <f t="shared" si="22"/>
        <v>3422.5152729013721</v>
      </c>
      <c r="J175" s="18">
        <f t="shared" si="22"/>
        <v>977.10976699648893</v>
      </c>
      <c r="K175" s="18">
        <f t="shared" si="22"/>
        <v>6187.6018672199161</v>
      </c>
    </row>
    <row r="176" spans="1:11" x14ac:dyDescent="0.25">
      <c r="A176" s="20" t="s">
        <v>359</v>
      </c>
      <c r="B176" s="20" t="s">
        <v>360</v>
      </c>
      <c r="C176" s="10">
        <v>848227.16</v>
      </c>
      <c r="D176" s="10">
        <v>5892586.6699999999</v>
      </c>
      <c r="E176" s="10">
        <v>1307523.43</v>
      </c>
      <c r="F176" s="16">
        <f t="shared" si="21"/>
        <v>8048337.2599999998</v>
      </c>
      <c r="G176" s="17">
        <v>1231.4000000000001</v>
      </c>
      <c r="H176" s="18">
        <f t="shared" si="22"/>
        <v>688.83154133506571</v>
      </c>
      <c r="I176" s="18">
        <f t="shared" si="22"/>
        <v>4785.2742163391258</v>
      </c>
      <c r="J176" s="18">
        <f t="shared" si="22"/>
        <v>1061.8186048400194</v>
      </c>
      <c r="K176" s="18">
        <f t="shared" si="22"/>
        <v>6535.9243625142108</v>
      </c>
    </row>
    <row r="177" spans="1:11" x14ac:dyDescent="0.25">
      <c r="A177" s="20" t="s">
        <v>361</v>
      </c>
      <c r="B177" s="20" t="s">
        <v>362</v>
      </c>
      <c r="C177" s="10">
        <v>8281362.3200000012</v>
      </c>
      <c r="D177" s="10">
        <v>9056792.7799999993</v>
      </c>
      <c r="E177" s="10">
        <v>912668.03</v>
      </c>
      <c r="F177" s="16">
        <f t="shared" si="21"/>
        <v>18250823.130000003</v>
      </c>
      <c r="G177" s="17">
        <v>3446.8</v>
      </c>
      <c r="H177" s="18">
        <f t="shared" si="22"/>
        <v>2402.6233956133228</v>
      </c>
      <c r="I177" s="18">
        <f t="shared" si="22"/>
        <v>2627.5945166531274</v>
      </c>
      <c r="J177" s="18">
        <f t="shared" si="22"/>
        <v>264.78705756063596</v>
      </c>
      <c r="K177" s="18">
        <f t="shared" si="22"/>
        <v>5295.0049698270868</v>
      </c>
    </row>
    <row r="178" spans="1:11" x14ac:dyDescent="0.25">
      <c r="A178" s="23"/>
      <c r="B178" s="23" t="s">
        <v>363</v>
      </c>
      <c r="C178" s="21">
        <f>SUM(C2:C177)</f>
        <v>1125139277.51</v>
      </c>
      <c r="D178" s="21">
        <f>SUM(D2:D177)</f>
        <v>1980562752.6500003</v>
      </c>
      <c r="E178" s="21">
        <f>SUM(E2:E177)</f>
        <v>362924876.71999997</v>
      </c>
      <c r="F178" s="19">
        <f t="shared" si="21"/>
        <v>3468626906.8800001</v>
      </c>
      <c r="G178" s="22">
        <v>569693.9</v>
      </c>
      <c r="H178" s="21">
        <f t="shared" si="22"/>
        <v>1974.9891608634039</v>
      </c>
      <c r="I178" s="21">
        <f t="shared" si="22"/>
        <v>3476.5384580210534</v>
      </c>
      <c r="J178" s="21">
        <f t="shared" si="22"/>
        <v>637.05241836010521</v>
      </c>
      <c r="K178" s="21">
        <f t="shared" si="22"/>
        <v>6088.5800372445619</v>
      </c>
    </row>
    <row r="179" spans="1:11" ht="13.8" thickBot="1" x14ac:dyDescent="0.3">
      <c r="A179" s="27"/>
      <c r="B179" s="27" t="s">
        <v>364</v>
      </c>
      <c r="C179" s="28">
        <f>C178/$F178</f>
        <v>0.3243759873044556</v>
      </c>
      <c r="D179" s="28">
        <f>D178/$F178</f>
        <v>0.57099330825162153</v>
      </c>
      <c r="E179" s="28">
        <f>E178/$F178</f>
        <v>0.10463070444392296</v>
      </c>
      <c r="F179" s="29"/>
      <c r="G179" s="30"/>
      <c r="H179" s="31"/>
      <c r="I179" s="31"/>
      <c r="J179" s="31"/>
      <c r="K179" s="31"/>
    </row>
    <row r="180" spans="1:11" x14ac:dyDescent="0.25">
      <c r="C180" s="9"/>
    </row>
  </sheetData>
  <phoneticPr fontId="0" type="noConversion"/>
  <pageMargins left="0.75" right="0.75" top="1" bottom="1" header="0.5" footer="0.5"/>
  <pageSetup scale="73" fitToHeight="4" orientation="landscape" horizontalDpi="300" verticalDpi="3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511"/>
  <sheetViews>
    <sheetView zoomScale="75" workbookViewId="0">
      <pane xSplit="2" ySplit="1" topLeftCell="C70" activePane="bottomRight" state="frozen"/>
      <selection pane="topRight" activeCell="C1" sqref="C1"/>
      <selection pane="bottomLeft" activeCell="A2" sqref="A2"/>
      <selection pane="bottomRight" activeCell="C1" sqref="C1:E1"/>
    </sheetView>
  </sheetViews>
  <sheetFormatPr defaultColWidth="33.44140625" defaultRowHeight="13.2" x14ac:dyDescent="0.25"/>
  <cols>
    <col min="1" max="1" width="8" style="4" customWidth="1"/>
    <col min="2" max="2" width="23.6640625" customWidth="1"/>
    <col min="3" max="4" width="13.88671875" style="4" customWidth="1"/>
    <col min="5" max="5" width="15" style="4" customWidth="1"/>
    <col min="6" max="6" width="14.88671875" style="4" customWidth="1"/>
    <col min="7" max="7" width="12.5546875" style="4" customWidth="1"/>
    <col min="8" max="8" width="13.6640625" style="4" customWidth="1"/>
    <col min="9" max="9" width="12.88671875" style="4" customWidth="1"/>
    <col min="10" max="11" width="14.33203125" style="4" customWidth="1"/>
    <col min="12" max="12" width="12.33203125" style="4" customWidth="1"/>
    <col min="13" max="13" width="14" style="5" customWidth="1"/>
    <col min="14" max="14" width="11.6640625" style="4" customWidth="1"/>
    <col min="15" max="15" width="12.33203125" style="4" customWidth="1"/>
    <col min="16" max="16" width="11.5546875" style="4" customWidth="1"/>
    <col min="17" max="18" width="15" style="4" customWidth="1"/>
    <col min="19" max="21" width="14.88671875" style="4" hidden="1" customWidth="1"/>
    <col min="22" max="22" width="20.109375" style="4" hidden="1" customWidth="1"/>
    <col min="23" max="23" width="18.88671875" style="4" hidden="1" customWidth="1"/>
    <col min="24" max="24" width="15" style="4" hidden="1" customWidth="1"/>
    <col min="25" max="25" width="14.44140625" style="4" hidden="1" customWidth="1"/>
    <col min="26" max="27" width="12.33203125" style="4" customWidth="1"/>
    <col min="28" max="29" width="10.33203125" style="4" customWidth="1"/>
    <col min="30" max="31" width="11.88671875" style="4" customWidth="1"/>
    <col min="32" max="32" width="10.33203125" style="4" customWidth="1"/>
    <col min="33" max="33" width="11.88671875" style="4" customWidth="1"/>
    <col min="34" max="34" width="10.33203125" style="4" customWidth="1"/>
    <col min="35" max="35" width="11.88671875" style="4" customWidth="1"/>
    <col min="36" max="36" width="10.33203125" style="4" customWidth="1"/>
    <col min="37" max="37" width="9.33203125" style="4" customWidth="1"/>
    <col min="38" max="39" width="10.33203125" style="4" customWidth="1"/>
    <col min="40" max="16384" width="33.44140625" style="4"/>
  </cols>
  <sheetData>
    <row r="1" spans="1:39" s="1" customFormat="1" ht="52.8" x14ac:dyDescent="0.25">
      <c r="A1" s="12" t="s">
        <v>0</v>
      </c>
      <c r="B1" s="13" t="s">
        <v>1</v>
      </c>
      <c r="C1" s="12" t="s">
        <v>395</v>
      </c>
      <c r="D1" s="12" t="s">
        <v>396</v>
      </c>
      <c r="E1" s="12" t="s">
        <v>365</v>
      </c>
      <c r="F1" s="12" t="s">
        <v>366</v>
      </c>
      <c r="G1" s="12" t="s">
        <v>367</v>
      </c>
      <c r="H1" s="12" t="s">
        <v>368</v>
      </c>
      <c r="I1" s="12" t="s">
        <v>369</v>
      </c>
      <c r="J1" s="12" t="s">
        <v>370</v>
      </c>
      <c r="K1" s="12" t="s">
        <v>371</v>
      </c>
      <c r="L1" s="12" t="s">
        <v>372</v>
      </c>
      <c r="M1" s="12" t="s">
        <v>373</v>
      </c>
      <c r="N1" s="12" t="s">
        <v>374</v>
      </c>
      <c r="O1" s="12" t="s">
        <v>375</v>
      </c>
      <c r="P1" s="12" t="s">
        <v>376</v>
      </c>
      <c r="Q1" s="12" t="s">
        <v>377</v>
      </c>
      <c r="R1" s="12" t="s">
        <v>378</v>
      </c>
      <c r="S1" s="12" t="s">
        <v>379</v>
      </c>
      <c r="T1" s="12" t="s">
        <v>380</v>
      </c>
      <c r="U1" s="12" t="s">
        <v>381</v>
      </c>
      <c r="V1" s="12" t="s">
        <v>382</v>
      </c>
      <c r="W1" s="12" t="s">
        <v>383</v>
      </c>
      <c r="X1" s="12" t="s">
        <v>384</v>
      </c>
      <c r="Y1" s="12" t="s">
        <v>385</v>
      </c>
      <c r="Z1" s="12" t="s">
        <v>386</v>
      </c>
      <c r="AA1" s="12" t="s">
        <v>387</v>
      </c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39" x14ac:dyDescent="0.25">
      <c r="A2" s="6" t="s">
        <v>11</v>
      </c>
      <c r="B2" s="6" t="s">
        <v>12</v>
      </c>
      <c r="C2" s="7">
        <v>13629181.210000005</v>
      </c>
      <c r="D2" s="7">
        <f>SUM(E2:Q2)</f>
        <v>12993128.040000003</v>
      </c>
      <c r="E2" s="7">
        <v>7836835.5000000009</v>
      </c>
      <c r="F2" s="7">
        <v>258042.1</v>
      </c>
      <c r="G2" s="7">
        <v>446485.71</v>
      </c>
      <c r="H2" s="7">
        <v>516449.59</v>
      </c>
      <c r="I2" s="7">
        <v>629024.05000000005</v>
      </c>
      <c r="J2" s="7">
        <v>87899.88</v>
      </c>
      <c r="K2" s="7">
        <v>942773.54</v>
      </c>
      <c r="L2" s="7">
        <v>1074769.1200000001</v>
      </c>
      <c r="M2" s="7">
        <v>55283.06</v>
      </c>
      <c r="N2" s="7" t="s">
        <v>388</v>
      </c>
      <c r="O2" s="7">
        <v>901543.03</v>
      </c>
      <c r="P2" s="7">
        <v>244022.46</v>
      </c>
      <c r="Q2" s="7" t="s">
        <v>388</v>
      </c>
      <c r="R2" s="7">
        <f>SUM(S2:Y2)</f>
        <v>39780.559999999998</v>
      </c>
      <c r="S2" s="7">
        <v>0</v>
      </c>
      <c r="T2" s="7">
        <v>259.20999999999998</v>
      </c>
      <c r="U2" s="7" t="s">
        <v>388</v>
      </c>
      <c r="V2" s="7">
        <v>0</v>
      </c>
      <c r="W2" s="7">
        <v>250</v>
      </c>
      <c r="X2" s="7">
        <v>39271.35</v>
      </c>
      <c r="Y2" s="7" t="s">
        <v>388</v>
      </c>
      <c r="Z2" s="7">
        <v>558575.61</v>
      </c>
      <c r="AA2" s="7">
        <v>37697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25">
      <c r="A3" s="6" t="s">
        <v>13</v>
      </c>
      <c r="B3" s="6" t="s">
        <v>14</v>
      </c>
      <c r="C3" s="7">
        <v>14378484.819999998</v>
      </c>
      <c r="D3" s="7">
        <f t="shared" ref="D3:D18" si="0">SUM(E3:Q3)</f>
        <v>12376525.470000001</v>
      </c>
      <c r="E3" s="7">
        <v>7403892.0599999987</v>
      </c>
      <c r="F3" s="7">
        <v>294387.12</v>
      </c>
      <c r="G3" s="7">
        <v>387498.8</v>
      </c>
      <c r="H3" s="7">
        <v>564929.04</v>
      </c>
      <c r="I3" s="7">
        <v>600982.78</v>
      </c>
      <c r="J3" s="7">
        <v>0</v>
      </c>
      <c r="K3" s="7">
        <v>1010698.95</v>
      </c>
      <c r="L3" s="7">
        <v>784229.39</v>
      </c>
      <c r="M3" s="7">
        <v>85872.22</v>
      </c>
      <c r="N3" s="7" t="s">
        <v>388</v>
      </c>
      <c r="O3" s="7">
        <v>927797.3</v>
      </c>
      <c r="P3" s="7">
        <v>316237.81</v>
      </c>
      <c r="Q3" s="7" t="s">
        <v>388</v>
      </c>
      <c r="R3" s="7">
        <f t="shared" ref="R3:R18" si="1">SUM(S3:Y3)</f>
        <v>246361.31</v>
      </c>
      <c r="S3" s="7">
        <v>0</v>
      </c>
      <c r="T3" s="7">
        <v>65782.19</v>
      </c>
      <c r="U3" s="7" t="s">
        <v>388</v>
      </c>
      <c r="V3" s="7">
        <v>0</v>
      </c>
      <c r="W3" s="7">
        <v>171320.34</v>
      </c>
      <c r="X3" s="7">
        <v>9258.7800000000007</v>
      </c>
      <c r="Y3" s="7" t="s">
        <v>388</v>
      </c>
      <c r="Z3" s="7">
        <v>1261158.98</v>
      </c>
      <c r="AA3" s="7">
        <v>494439.06</v>
      </c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x14ac:dyDescent="0.25">
      <c r="A4" s="6" t="s">
        <v>15</v>
      </c>
      <c r="B4" s="6" t="s">
        <v>16</v>
      </c>
      <c r="C4" s="7">
        <v>3701022.59</v>
      </c>
      <c r="D4" s="7">
        <f t="shared" si="0"/>
        <v>3270859.9299999997</v>
      </c>
      <c r="E4" s="7">
        <v>1806818.23</v>
      </c>
      <c r="F4" s="7">
        <v>67332.56</v>
      </c>
      <c r="G4" s="7">
        <v>360103.31</v>
      </c>
      <c r="H4" s="7">
        <v>333978.96000000002</v>
      </c>
      <c r="I4" s="7">
        <v>194079.57</v>
      </c>
      <c r="J4" s="7">
        <v>0</v>
      </c>
      <c r="K4" s="7">
        <v>289796.84000000003</v>
      </c>
      <c r="L4" s="7" t="s">
        <v>388</v>
      </c>
      <c r="M4" s="7">
        <v>49452.67</v>
      </c>
      <c r="N4" s="7" t="s">
        <v>388</v>
      </c>
      <c r="O4" s="7">
        <v>129427.2</v>
      </c>
      <c r="P4" s="7">
        <v>39870.589999999997</v>
      </c>
      <c r="Q4" s="7" t="s">
        <v>388</v>
      </c>
      <c r="R4" s="7">
        <f t="shared" si="1"/>
        <v>19099.57</v>
      </c>
      <c r="S4" s="7">
        <v>0</v>
      </c>
      <c r="T4" s="7">
        <v>0</v>
      </c>
      <c r="U4" s="7" t="s">
        <v>388</v>
      </c>
      <c r="V4" s="7">
        <v>0</v>
      </c>
      <c r="W4" s="7">
        <v>19099.57</v>
      </c>
      <c r="X4" s="7">
        <v>0</v>
      </c>
      <c r="Y4" s="7" t="s">
        <v>388</v>
      </c>
      <c r="Z4" s="7">
        <v>411063.09</v>
      </c>
      <c r="AA4" s="7">
        <v>0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x14ac:dyDescent="0.25">
      <c r="A5" s="6" t="s">
        <v>17</v>
      </c>
      <c r="B5" s="6" t="s">
        <v>18</v>
      </c>
      <c r="C5" s="7">
        <v>17286567.039999999</v>
      </c>
      <c r="D5" s="7">
        <f t="shared" si="0"/>
        <v>14975074.809999999</v>
      </c>
      <c r="E5" s="7">
        <v>8857877.7899999991</v>
      </c>
      <c r="F5" s="7">
        <v>518749.38</v>
      </c>
      <c r="G5" s="7">
        <v>616133.36</v>
      </c>
      <c r="H5" s="7">
        <v>578429.11</v>
      </c>
      <c r="I5" s="7">
        <v>876411.61</v>
      </c>
      <c r="J5" s="7">
        <v>232485.4</v>
      </c>
      <c r="K5" s="7">
        <v>1195619.03</v>
      </c>
      <c r="L5" s="7">
        <v>825896.03</v>
      </c>
      <c r="M5" s="7">
        <v>13542.14</v>
      </c>
      <c r="N5" s="7" t="s">
        <v>388</v>
      </c>
      <c r="O5" s="7">
        <v>958288.75</v>
      </c>
      <c r="P5" s="7">
        <v>301642.21000000002</v>
      </c>
      <c r="Q5" s="7" t="s">
        <v>388</v>
      </c>
      <c r="R5" s="7">
        <f t="shared" si="1"/>
        <v>27716.97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27716.97</v>
      </c>
      <c r="Y5" s="7" t="s">
        <v>388</v>
      </c>
      <c r="Z5" s="7">
        <v>951615.23</v>
      </c>
      <c r="AA5" s="7">
        <v>1332160.03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25">
      <c r="A6" s="6" t="s">
        <v>19</v>
      </c>
      <c r="B6" s="6" t="s">
        <v>20</v>
      </c>
      <c r="C6" s="7">
        <v>18205034.870000001</v>
      </c>
      <c r="D6" s="7">
        <f t="shared" si="0"/>
        <v>17040235.77</v>
      </c>
      <c r="E6" s="7">
        <v>9789538.8100000042</v>
      </c>
      <c r="F6" s="7">
        <v>498972.56</v>
      </c>
      <c r="G6" s="7">
        <v>1094868.03</v>
      </c>
      <c r="H6" s="7">
        <v>589078.34</v>
      </c>
      <c r="I6" s="7">
        <v>816805.45</v>
      </c>
      <c r="J6" s="7">
        <v>207517.84</v>
      </c>
      <c r="K6" s="7">
        <v>1916151.42</v>
      </c>
      <c r="L6" s="7">
        <v>533876.26</v>
      </c>
      <c r="M6" s="7">
        <v>138420.79</v>
      </c>
      <c r="N6" s="7">
        <v>0</v>
      </c>
      <c r="O6" s="7">
        <v>983997.2</v>
      </c>
      <c r="P6" s="7">
        <v>470795.69</v>
      </c>
      <c r="Q6" s="7">
        <v>213.38</v>
      </c>
      <c r="R6" s="7">
        <f t="shared" si="1"/>
        <v>145437.88999999998</v>
      </c>
      <c r="S6" s="7">
        <v>0</v>
      </c>
      <c r="T6" s="7">
        <v>0</v>
      </c>
      <c r="U6" s="7" t="s">
        <v>388</v>
      </c>
      <c r="V6" s="7">
        <v>142375.15</v>
      </c>
      <c r="W6" s="7">
        <v>62.74</v>
      </c>
      <c r="X6" s="7">
        <v>3000</v>
      </c>
      <c r="Y6" s="7">
        <v>0</v>
      </c>
      <c r="Z6" s="7">
        <v>913212.83</v>
      </c>
      <c r="AA6" s="7">
        <v>106148.38</v>
      </c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25">
      <c r="A7" s="6" t="s">
        <v>21</v>
      </c>
      <c r="B7" s="6" t="s">
        <v>22</v>
      </c>
      <c r="C7" s="7">
        <v>1760368.29</v>
      </c>
      <c r="D7" s="7">
        <f t="shared" si="0"/>
        <v>1686181.65</v>
      </c>
      <c r="E7" s="7">
        <v>878680.59</v>
      </c>
      <c r="F7" s="7">
        <v>31276.98</v>
      </c>
      <c r="G7" s="7">
        <v>25262.83</v>
      </c>
      <c r="H7" s="7">
        <v>236527.49</v>
      </c>
      <c r="I7" s="7">
        <v>113176.79</v>
      </c>
      <c r="J7" s="7">
        <v>19328.2</v>
      </c>
      <c r="K7" s="7">
        <v>121441.99</v>
      </c>
      <c r="L7" s="7">
        <v>68503.88</v>
      </c>
      <c r="M7" s="7">
        <v>28239</v>
      </c>
      <c r="N7" s="7" t="s">
        <v>388</v>
      </c>
      <c r="O7" s="7">
        <v>123796.42</v>
      </c>
      <c r="P7" s="7">
        <v>39947.480000000003</v>
      </c>
      <c r="Q7" s="7" t="s">
        <v>388</v>
      </c>
      <c r="R7" s="7">
        <f t="shared" si="1"/>
        <v>0</v>
      </c>
      <c r="S7" s="7" t="s">
        <v>388</v>
      </c>
      <c r="T7" s="7">
        <v>0</v>
      </c>
      <c r="U7" s="7" t="s">
        <v>388</v>
      </c>
      <c r="V7" s="7" t="s">
        <v>388</v>
      </c>
      <c r="W7" s="7" t="s">
        <v>388</v>
      </c>
      <c r="X7" s="7" t="s">
        <v>388</v>
      </c>
      <c r="Y7" s="7" t="s">
        <v>388</v>
      </c>
      <c r="Z7" s="7">
        <v>74186.64</v>
      </c>
      <c r="AA7" s="7">
        <v>0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s="6" t="s">
        <v>23</v>
      </c>
      <c r="B8" s="6" t="s">
        <v>24</v>
      </c>
      <c r="C8" s="7">
        <v>7460027.4999999991</v>
      </c>
      <c r="D8" s="7">
        <f t="shared" si="0"/>
        <v>7007566.6599999992</v>
      </c>
      <c r="E8" s="7">
        <v>4024219.09</v>
      </c>
      <c r="F8" s="7">
        <v>290755.48</v>
      </c>
      <c r="G8" s="7">
        <v>189968.63</v>
      </c>
      <c r="H8" s="7">
        <v>325061.90999999997</v>
      </c>
      <c r="I8" s="7">
        <v>395349.38</v>
      </c>
      <c r="J8" s="7">
        <v>51307.18</v>
      </c>
      <c r="K8" s="7">
        <v>648898.76</v>
      </c>
      <c r="L8" s="7">
        <v>460984.82</v>
      </c>
      <c r="M8" s="7">
        <v>41626.14</v>
      </c>
      <c r="N8" s="7" t="s">
        <v>388</v>
      </c>
      <c r="O8" s="7">
        <v>500383.42</v>
      </c>
      <c r="P8" s="7">
        <v>79011.850000000006</v>
      </c>
      <c r="Q8" s="7" t="s">
        <v>388</v>
      </c>
      <c r="R8" s="7">
        <f t="shared" si="1"/>
        <v>105256.13</v>
      </c>
      <c r="S8" s="7" t="s">
        <v>388</v>
      </c>
      <c r="T8" s="7">
        <v>0</v>
      </c>
      <c r="U8" s="7" t="s">
        <v>388</v>
      </c>
      <c r="V8" s="7" t="s">
        <v>388</v>
      </c>
      <c r="W8" s="7" t="s">
        <v>388</v>
      </c>
      <c r="X8" s="7">
        <v>105256.13</v>
      </c>
      <c r="Y8" s="7" t="s">
        <v>388</v>
      </c>
      <c r="Z8" s="7">
        <v>0</v>
      </c>
      <c r="AA8" s="7">
        <v>347204.71</v>
      </c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s="6" t="s">
        <v>25</v>
      </c>
      <c r="B9" s="6" t="s">
        <v>26</v>
      </c>
      <c r="C9" s="7">
        <v>3369115.57</v>
      </c>
      <c r="D9" s="7">
        <f t="shared" si="0"/>
        <v>3095681.2299999991</v>
      </c>
      <c r="E9" s="7">
        <v>1877321.42</v>
      </c>
      <c r="F9" s="7">
        <v>93038</v>
      </c>
      <c r="G9" s="7">
        <v>180001.57</v>
      </c>
      <c r="H9" s="7">
        <v>134696.57</v>
      </c>
      <c r="I9" s="7">
        <v>120314.77</v>
      </c>
      <c r="J9" s="7">
        <v>88646.51</v>
      </c>
      <c r="K9" s="7">
        <v>281784.32000000001</v>
      </c>
      <c r="L9" s="7">
        <v>67932.7</v>
      </c>
      <c r="M9" s="7">
        <v>8235.01</v>
      </c>
      <c r="N9" s="7" t="s">
        <v>388</v>
      </c>
      <c r="O9" s="7">
        <v>126783</v>
      </c>
      <c r="P9" s="7">
        <v>116927.36</v>
      </c>
      <c r="Q9" s="7" t="s">
        <v>388</v>
      </c>
      <c r="R9" s="7">
        <f t="shared" si="1"/>
        <v>209476.61</v>
      </c>
      <c r="S9" s="7">
        <v>0</v>
      </c>
      <c r="T9" s="7" t="s">
        <v>388</v>
      </c>
      <c r="U9" s="7">
        <v>64411.11</v>
      </c>
      <c r="V9" s="7">
        <v>40516.89</v>
      </c>
      <c r="W9" s="7">
        <v>100922</v>
      </c>
      <c r="X9" s="7">
        <v>3626.61</v>
      </c>
      <c r="Y9" s="7" t="s">
        <v>388</v>
      </c>
      <c r="Z9" s="7">
        <v>63957.73</v>
      </c>
      <c r="AA9" s="7" t="s">
        <v>388</v>
      </c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s="6" t="s">
        <v>27</v>
      </c>
      <c r="B10" s="6" t="s">
        <v>28</v>
      </c>
      <c r="C10" s="7">
        <v>8821196.4400000013</v>
      </c>
      <c r="D10" s="7">
        <f t="shared" si="0"/>
        <v>8224086.0099999988</v>
      </c>
      <c r="E10" s="7">
        <v>4486680.1100000003</v>
      </c>
      <c r="F10" s="7">
        <v>350983.73</v>
      </c>
      <c r="G10" s="7">
        <v>264802.08</v>
      </c>
      <c r="H10" s="7">
        <v>607093.89</v>
      </c>
      <c r="I10" s="7">
        <v>581855.29</v>
      </c>
      <c r="J10" s="7" t="s">
        <v>388</v>
      </c>
      <c r="K10" s="7">
        <v>714188.59</v>
      </c>
      <c r="L10" s="7">
        <v>242135.18</v>
      </c>
      <c r="M10" s="7">
        <v>63033.37</v>
      </c>
      <c r="N10" s="7" t="s">
        <v>388</v>
      </c>
      <c r="O10" s="7">
        <v>611142.81000000006</v>
      </c>
      <c r="P10" s="7">
        <v>302170.96000000002</v>
      </c>
      <c r="Q10" s="7" t="s">
        <v>388</v>
      </c>
      <c r="R10" s="7">
        <f t="shared" si="1"/>
        <v>543535.6</v>
      </c>
      <c r="S10" s="7">
        <v>0</v>
      </c>
      <c r="T10" s="7">
        <v>80246.14</v>
      </c>
      <c r="U10" s="7" t="s">
        <v>388</v>
      </c>
      <c r="V10" s="7">
        <v>0</v>
      </c>
      <c r="W10" s="7">
        <v>453793.66</v>
      </c>
      <c r="X10" s="7">
        <v>9495.7999999999993</v>
      </c>
      <c r="Y10" s="7" t="s">
        <v>388</v>
      </c>
      <c r="Z10" s="7">
        <v>17431.830000000002</v>
      </c>
      <c r="AA10" s="7">
        <v>36143</v>
      </c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25">
      <c r="A11" s="6" t="s">
        <v>29</v>
      </c>
      <c r="B11" s="6" t="s">
        <v>30</v>
      </c>
      <c r="C11" s="7">
        <v>17654319.139999989</v>
      </c>
      <c r="D11" s="7">
        <f t="shared" si="0"/>
        <v>16757224.129999997</v>
      </c>
      <c r="E11" s="7">
        <v>9662826.5999999996</v>
      </c>
      <c r="F11" s="7">
        <v>447640.6</v>
      </c>
      <c r="G11" s="7">
        <v>623523.54</v>
      </c>
      <c r="H11" s="7">
        <v>559781.87</v>
      </c>
      <c r="I11" s="7">
        <v>1072166.98</v>
      </c>
      <c r="J11" s="7">
        <v>57919.07</v>
      </c>
      <c r="K11" s="7">
        <v>1406944.43</v>
      </c>
      <c r="L11" s="7">
        <v>1253508.49</v>
      </c>
      <c r="M11" s="7">
        <v>262837.75</v>
      </c>
      <c r="N11" s="7" t="s">
        <v>388</v>
      </c>
      <c r="O11" s="7">
        <v>1243438.77</v>
      </c>
      <c r="P11" s="7">
        <v>166636.03</v>
      </c>
      <c r="Q11" s="7" t="s">
        <v>388</v>
      </c>
      <c r="R11" s="7">
        <f t="shared" si="1"/>
        <v>123812.16</v>
      </c>
      <c r="S11" s="7">
        <v>0</v>
      </c>
      <c r="T11" s="7">
        <v>0</v>
      </c>
      <c r="U11" s="7" t="s">
        <v>388</v>
      </c>
      <c r="V11" s="7">
        <v>0</v>
      </c>
      <c r="W11" s="7">
        <v>113956.31</v>
      </c>
      <c r="X11" s="7">
        <v>9855.85</v>
      </c>
      <c r="Y11" s="7" t="s">
        <v>388</v>
      </c>
      <c r="Z11" s="7">
        <v>773282.85</v>
      </c>
      <c r="AA11" s="7">
        <v>0</v>
      </c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5">
      <c r="A12" s="6" t="s">
        <v>31</v>
      </c>
      <c r="B12" s="6" t="s">
        <v>32</v>
      </c>
      <c r="C12" s="7">
        <v>10570238.020000005</v>
      </c>
      <c r="D12" s="7">
        <f t="shared" si="0"/>
        <v>10037166.52</v>
      </c>
      <c r="E12" s="7">
        <v>5410083.8899999987</v>
      </c>
      <c r="F12" s="7">
        <v>455310.99</v>
      </c>
      <c r="G12" s="7">
        <v>357145.79</v>
      </c>
      <c r="H12" s="7">
        <v>592943.02</v>
      </c>
      <c r="I12" s="7">
        <v>340191.07</v>
      </c>
      <c r="J12" s="7" t="s">
        <v>388</v>
      </c>
      <c r="K12" s="7">
        <v>1001213.97</v>
      </c>
      <c r="L12" s="7">
        <v>805771.48</v>
      </c>
      <c r="M12" s="7" t="s">
        <v>388</v>
      </c>
      <c r="N12" s="7" t="s">
        <v>388</v>
      </c>
      <c r="O12" s="7">
        <v>766333.93</v>
      </c>
      <c r="P12" s="7">
        <v>308172.38</v>
      </c>
      <c r="Q12" s="7" t="s">
        <v>388</v>
      </c>
      <c r="R12" s="7">
        <f t="shared" si="1"/>
        <v>168689.91</v>
      </c>
      <c r="S12" s="7" t="s">
        <v>388</v>
      </c>
      <c r="T12" s="7">
        <v>80.900000000000006</v>
      </c>
      <c r="U12" s="7" t="s">
        <v>388</v>
      </c>
      <c r="V12" s="7" t="s">
        <v>388</v>
      </c>
      <c r="W12" s="7">
        <v>0</v>
      </c>
      <c r="X12" s="7">
        <v>168609.01</v>
      </c>
      <c r="Y12" s="7" t="s">
        <v>388</v>
      </c>
      <c r="Z12" s="7">
        <v>364381.59</v>
      </c>
      <c r="AA12" s="7">
        <v>0</v>
      </c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x14ac:dyDescent="0.25">
      <c r="A13" s="6" t="s">
        <v>33</v>
      </c>
      <c r="B13" s="6" t="s">
        <v>34</v>
      </c>
      <c r="C13" s="7">
        <v>4808807.1900000004</v>
      </c>
      <c r="D13" s="7">
        <f t="shared" si="0"/>
        <v>4091372.4299999997</v>
      </c>
      <c r="E13" s="7">
        <v>2463928.48</v>
      </c>
      <c r="F13" s="7">
        <v>110899.96</v>
      </c>
      <c r="G13" s="7">
        <v>340470</v>
      </c>
      <c r="H13" s="7">
        <v>176410.84</v>
      </c>
      <c r="I13" s="7">
        <v>272831.19</v>
      </c>
      <c r="J13" s="7">
        <v>98412.63</v>
      </c>
      <c r="K13" s="7">
        <v>298143.03999999998</v>
      </c>
      <c r="L13" s="7">
        <v>85616.94</v>
      </c>
      <c r="M13" s="7" t="s">
        <v>388</v>
      </c>
      <c r="N13" s="7" t="s">
        <v>388</v>
      </c>
      <c r="O13" s="7">
        <v>244659.35</v>
      </c>
      <c r="P13" s="7" t="s">
        <v>388</v>
      </c>
      <c r="Q13" s="7" t="s">
        <v>388</v>
      </c>
      <c r="R13" s="7">
        <f t="shared" si="1"/>
        <v>15370</v>
      </c>
      <c r="S13" s="7">
        <v>0</v>
      </c>
      <c r="T13" s="7">
        <v>0</v>
      </c>
      <c r="U13" s="7" t="s">
        <v>388</v>
      </c>
      <c r="V13" s="7">
        <v>0</v>
      </c>
      <c r="W13" s="7">
        <v>0</v>
      </c>
      <c r="X13" s="7">
        <v>15370</v>
      </c>
      <c r="Y13" s="7" t="s">
        <v>388</v>
      </c>
      <c r="Z13" s="7">
        <v>399423.76</v>
      </c>
      <c r="AA13" s="7">
        <v>302641</v>
      </c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25">
      <c r="A14" s="6" t="s">
        <v>35</v>
      </c>
      <c r="B14" s="6" t="s">
        <v>36</v>
      </c>
      <c r="C14" s="7">
        <v>19170492.650000002</v>
      </c>
      <c r="D14" s="7">
        <f t="shared" si="0"/>
        <v>18568374.640000004</v>
      </c>
      <c r="E14" s="7">
        <v>10086359.810000002</v>
      </c>
      <c r="F14" s="7">
        <v>752900.06</v>
      </c>
      <c r="G14" s="7">
        <v>920684.97</v>
      </c>
      <c r="H14" s="7">
        <v>1493059.54</v>
      </c>
      <c r="I14" s="7">
        <v>818263.65</v>
      </c>
      <c r="J14" s="7">
        <v>92892.04</v>
      </c>
      <c r="K14" s="7">
        <v>1525340.1</v>
      </c>
      <c r="L14" s="7">
        <v>1082669.96</v>
      </c>
      <c r="M14" s="7">
        <v>39114.519999999997</v>
      </c>
      <c r="N14" s="7" t="s">
        <v>388</v>
      </c>
      <c r="O14" s="7">
        <v>1207980.6399999999</v>
      </c>
      <c r="P14" s="7">
        <v>549109.35</v>
      </c>
      <c r="Q14" s="7" t="s">
        <v>388</v>
      </c>
      <c r="R14" s="7">
        <f t="shared" si="1"/>
        <v>53695</v>
      </c>
      <c r="S14" s="7">
        <v>0</v>
      </c>
      <c r="T14" s="7">
        <v>53695</v>
      </c>
      <c r="U14" s="7">
        <v>0</v>
      </c>
      <c r="V14" s="7">
        <v>0</v>
      </c>
      <c r="W14" s="7">
        <v>0</v>
      </c>
      <c r="X14" s="7">
        <v>0</v>
      </c>
      <c r="Y14" s="7" t="s">
        <v>388</v>
      </c>
      <c r="Z14" s="7">
        <v>548423.01</v>
      </c>
      <c r="AA14" s="7">
        <v>0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25">
      <c r="A15" s="6" t="s">
        <v>37</v>
      </c>
      <c r="B15" s="6" t="s">
        <v>38</v>
      </c>
      <c r="C15" s="7">
        <v>4859457.72</v>
      </c>
      <c r="D15" s="7">
        <f t="shared" si="0"/>
        <v>4427437.1400000015</v>
      </c>
      <c r="E15" s="7">
        <v>2490517.83</v>
      </c>
      <c r="F15" s="7">
        <v>124823.47</v>
      </c>
      <c r="G15" s="7">
        <v>202845.68</v>
      </c>
      <c r="H15" s="7">
        <v>399192.75</v>
      </c>
      <c r="I15" s="7">
        <v>299880.09999999998</v>
      </c>
      <c r="J15" s="7" t="s">
        <v>388</v>
      </c>
      <c r="K15" s="7">
        <v>413861.27</v>
      </c>
      <c r="L15" s="7">
        <v>71730.25</v>
      </c>
      <c r="M15" s="7">
        <v>29417.08</v>
      </c>
      <c r="N15" s="7" t="s">
        <v>388</v>
      </c>
      <c r="O15" s="7">
        <v>296439.27</v>
      </c>
      <c r="P15" s="7">
        <v>98729.44</v>
      </c>
      <c r="Q15" s="7" t="s">
        <v>388</v>
      </c>
      <c r="R15" s="7">
        <f t="shared" si="1"/>
        <v>253142.69</v>
      </c>
      <c r="S15" s="7" t="s">
        <v>388</v>
      </c>
      <c r="T15" s="7">
        <v>60643.69</v>
      </c>
      <c r="U15" s="7" t="s">
        <v>388</v>
      </c>
      <c r="V15" s="7" t="s">
        <v>388</v>
      </c>
      <c r="W15" s="7" t="s">
        <v>388</v>
      </c>
      <c r="X15" s="7">
        <v>192499</v>
      </c>
      <c r="Y15" s="7" t="s">
        <v>388</v>
      </c>
      <c r="Z15" s="7">
        <v>99119.89</v>
      </c>
      <c r="AA15" s="7">
        <v>79758</v>
      </c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25">
      <c r="A16" s="6" t="s">
        <v>39</v>
      </c>
      <c r="B16" s="6" t="s">
        <v>40</v>
      </c>
      <c r="C16" s="7">
        <v>5558707.5399999963</v>
      </c>
      <c r="D16" s="7">
        <f t="shared" si="0"/>
        <v>5104482.8299999991</v>
      </c>
      <c r="E16" s="7">
        <v>3053669.97</v>
      </c>
      <c r="F16" s="7">
        <v>225704.74</v>
      </c>
      <c r="G16" s="7">
        <v>274722.33</v>
      </c>
      <c r="H16" s="7">
        <v>231818.31</v>
      </c>
      <c r="I16" s="7">
        <v>236901.21</v>
      </c>
      <c r="J16" s="7">
        <v>92034.26</v>
      </c>
      <c r="K16" s="7">
        <v>403097.32</v>
      </c>
      <c r="L16" s="7">
        <v>240708.06</v>
      </c>
      <c r="M16" s="7">
        <v>42887.519999999997</v>
      </c>
      <c r="N16" s="7" t="s">
        <v>388</v>
      </c>
      <c r="O16" s="7">
        <v>221770.41</v>
      </c>
      <c r="P16" s="7">
        <v>81168.7</v>
      </c>
      <c r="Q16" s="7" t="s">
        <v>388</v>
      </c>
      <c r="R16" s="7">
        <f t="shared" si="1"/>
        <v>6025.91</v>
      </c>
      <c r="S16" s="7" t="s">
        <v>388</v>
      </c>
      <c r="T16" s="7">
        <v>0</v>
      </c>
      <c r="U16" s="7">
        <v>0</v>
      </c>
      <c r="V16" s="7">
        <v>2357</v>
      </c>
      <c r="W16" s="7">
        <v>0</v>
      </c>
      <c r="X16" s="7">
        <v>3668.91</v>
      </c>
      <c r="Y16" s="7" t="s">
        <v>388</v>
      </c>
      <c r="Z16" s="7">
        <v>397657.8</v>
      </c>
      <c r="AA16" s="7">
        <v>50541</v>
      </c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25">
      <c r="A17" s="6" t="s">
        <v>41</v>
      </c>
      <c r="B17" s="6" t="s">
        <v>42</v>
      </c>
      <c r="C17" s="7">
        <v>62120380.999999993</v>
      </c>
      <c r="D17" s="7">
        <f t="shared" si="0"/>
        <v>54944471.759999998</v>
      </c>
      <c r="E17" s="7">
        <v>33733341.399999991</v>
      </c>
      <c r="F17" s="7">
        <v>1438799.62</v>
      </c>
      <c r="G17" s="7">
        <v>1923139.59</v>
      </c>
      <c r="H17" s="7">
        <v>1483098.99</v>
      </c>
      <c r="I17" s="7">
        <v>3515899.4</v>
      </c>
      <c r="J17" s="7">
        <v>663007.36</v>
      </c>
      <c r="K17" s="7">
        <v>5187904.5999999996</v>
      </c>
      <c r="L17" s="7">
        <v>3641130.21</v>
      </c>
      <c r="M17" s="7">
        <v>450931.29</v>
      </c>
      <c r="N17" s="7" t="s">
        <v>388</v>
      </c>
      <c r="O17" s="7">
        <v>2784399.77</v>
      </c>
      <c r="P17" s="7">
        <v>122819.53</v>
      </c>
      <c r="Q17" s="7" t="s">
        <v>388</v>
      </c>
      <c r="R17" s="7">
        <f t="shared" si="1"/>
        <v>1826093.81</v>
      </c>
      <c r="S17" s="7" t="s">
        <v>388</v>
      </c>
      <c r="T17" s="7">
        <v>1190988.19</v>
      </c>
      <c r="U17" s="7">
        <v>14758.31</v>
      </c>
      <c r="V17" s="7" t="s">
        <v>388</v>
      </c>
      <c r="W17" s="7">
        <v>144346</v>
      </c>
      <c r="X17" s="7">
        <v>476001.31</v>
      </c>
      <c r="Y17" s="7" t="s">
        <v>388</v>
      </c>
      <c r="Z17" s="7">
        <v>5349815.43</v>
      </c>
      <c r="AA17" s="7">
        <v>0</v>
      </c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25">
      <c r="A18" s="6" t="s">
        <v>43</v>
      </c>
      <c r="B18" s="6" t="s">
        <v>44</v>
      </c>
      <c r="C18" s="7">
        <v>15302978.380000001</v>
      </c>
      <c r="D18" s="7">
        <f t="shared" si="0"/>
        <v>14569296.459999997</v>
      </c>
      <c r="E18" s="7">
        <v>9007954.6399999987</v>
      </c>
      <c r="F18" s="7">
        <v>346591.68</v>
      </c>
      <c r="G18" s="7">
        <v>630878.4</v>
      </c>
      <c r="H18" s="7">
        <v>530208.85</v>
      </c>
      <c r="I18" s="7">
        <v>855298.26</v>
      </c>
      <c r="J18" s="7">
        <v>114391.81</v>
      </c>
      <c r="K18" s="7">
        <v>1140712.67</v>
      </c>
      <c r="L18" s="7">
        <v>798550.44</v>
      </c>
      <c r="M18" s="7">
        <v>171182.03</v>
      </c>
      <c r="N18" s="7" t="s">
        <v>388</v>
      </c>
      <c r="O18" s="7">
        <v>792355.61</v>
      </c>
      <c r="P18" s="7">
        <v>181172.07</v>
      </c>
      <c r="Q18" s="7" t="s">
        <v>388</v>
      </c>
      <c r="R18" s="7">
        <f t="shared" si="1"/>
        <v>14923.54</v>
      </c>
      <c r="S18" s="7">
        <v>0</v>
      </c>
      <c r="T18" s="7">
        <v>0</v>
      </c>
      <c r="U18" s="7" t="s">
        <v>388</v>
      </c>
      <c r="V18" s="7">
        <v>274.07</v>
      </c>
      <c r="W18" s="7">
        <v>3908.4</v>
      </c>
      <c r="X18" s="7">
        <v>10741.07</v>
      </c>
      <c r="Y18" s="7" t="s">
        <v>388</v>
      </c>
      <c r="Z18" s="7">
        <v>532160.62</v>
      </c>
      <c r="AA18" s="7">
        <v>186597.76000000001</v>
      </c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25">
      <c r="A19" s="6" t="s">
        <v>45</v>
      </c>
      <c r="B19" s="6" t="s">
        <v>46</v>
      </c>
      <c r="C19" s="7">
        <v>20075436.860000007</v>
      </c>
      <c r="D19" s="7">
        <f t="shared" ref="D19:D34" si="2">SUM(E19:Q19)</f>
        <v>19135642.359999999</v>
      </c>
      <c r="E19" s="7">
        <v>10135095.25</v>
      </c>
      <c r="F19" s="7">
        <v>508691.45</v>
      </c>
      <c r="G19" s="7">
        <v>597414.65</v>
      </c>
      <c r="H19" s="7">
        <v>811872.53</v>
      </c>
      <c r="I19" s="7">
        <v>845235.76</v>
      </c>
      <c r="J19" s="7">
        <v>127315.78</v>
      </c>
      <c r="K19" s="7">
        <v>3978418.89</v>
      </c>
      <c r="L19" s="7">
        <v>399612.11</v>
      </c>
      <c r="M19" s="7">
        <v>218287.94</v>
      </c>
      <c r="N19" s="7" t="s">
        <v>388</v>
      </c>
      <c r="O19" s="7">
        <v>1229583.1299999999</v>
      </c>
      <c r="P19" s="7">
        <v>284114.87</v>
      </c>
      <c r="Q19" s="7" t="s">
        <v>388</v>
      </c>
      <c r="R19" s="7">
        <f t="shared" ref="R19:R34" si="3">SUM(S19:Y19)</f>
        <v>8500</v>
      </c>
      <c r="S19" s="7">
        <v>8500</v>
      </c>
      <c r="T19" s="7">
        <v>0</v>
      </c>
      <c r="U19" s="7" t="s">
        <v>388</v>
      </c>
      <c r="V19" s="7" t="s">
        <v>388</v>
      </c>
      <c r="W19" s="7">
        <v>0</v>
      </c>
      <c r="X19" s="7">
        <v>0</v>
      </c>
      <c r="Y19" s="7" t="s">
        <v>388</v>
      </c>
      <c r="Z19" s="7">
        <v>931294.5</v>
      </c>
      <c r="AA19" s="7">
        <v>0</v>
      </c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25">
      <c r="A20" s="6" t="s">
        <v>47</v>
      </c>
      <c r="B20" s="6" t="s">
        <v>48</v>
      </c>
      <c r="C20" s="7">
        <v>20503250.679999992</v>
      </c>
      <c r="D20" s="7">
        <f t="shared" si="2"/>
        <v>18734773.259999994</v>
      </c>
      <c r="E20" s="7">
        <v>11162130.129999999</v>
      </c>
      <c r="F20" s="7">
        <v>705758.6</v>
      </c>
      <c r="G20" s="7">
        <v>743931.53</v>
      </c>
      <c r="H20" s="7">
        <v>617348.86</v>
      </c>
      <c r="I20" s="7">
        <v>1071426.95</v>
      </c>
      <c r="J20" s="7">
        <v>204476.02</v>
      </c>
      <c r="K20" s="7">
        <v>1651978.55</v>
      </c>
      <c r="L20" s="7">
        <v>1084781.53</v>
      </c>
      <c r="M20" s="7">
        <v>16300.49</v>
      </c>
      <c r="N20" s="7" t="s">
        <v>388</v>
      </c>
      <c r="O20" s="7">
        <v>1057274.6100000001</v>
      </c>
      <c r="P20" s="7">
        <v>419365.99</v>
      </c>
      <c r="Q20" s="7" t="s">
        <v>388</v>
      </c>
      <c r="R20" s="7">
        <f t="shared" si="3"/>
        <v>12500</v>
      </c>
      <c r="S20" s="7">
        <v>12500</v>
      </c>
      <c r="T20" s="7">
        <v>0</v>
      </c>
      <c r="U20" s="7" t="s">
        <v>388</v>
      </c>
      <c r="V20" s="7">
        <v>0</v>
      </c>
      <c r="W20" s="7">
        <v>0</v>
      </c>
      <c r="X20" s="7">
        <v>0</v>
      </c>
      <c r="Y20" s="7" t="s">
        <v>388</v>
      </c>
      <c r="Z20" s="7">
        <v>1150435.3799999999</v>
      </c>
      <c r="AA20" s="7">
        <v>605542.04</v>
      </c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x14ac:dyDescent="0.25">
      <c r="A21" s="6" t="s">
        <v>49</v>
      </c>
      <c r="B21" s="6" t="s">
        <v>50</v>
      </c>
      <c r="C21" s="7">
        <v>13181118.750000004</v>
      </c>
      <c r="D21" s="7">
        <f t="shared" si="2"/>
        <v>12529798.470000003</v>
      </c>
      <c r="E21" s="7">
        <v>7048640.4400000023</v>
      </c>
      <c r="F21" s="7">
        <v>599779.23</v>
      </c>
      <c r="G21" s="7">
        <v>1681462.62</v>
      </c>
      <c r="H21" s="7">
        <v>255025.03</v>
      </c>
      <c r="I21" s="7">
        <v>526917.1</v>
      </c>
      <c r="J21" s="7">
        <v>80272.2</v>
      </c>
      <c r="K21" s="7">
        <v>795544.71</v>
      </c>
      <c r="L21" s="7">
        <v>655211.23</v>
      </c>
      <c r="M21" s="7">
        <v>128822.51</v>
      </c>
      <c r="N21" s="7" t="s">
        <v>388</v>
      </c>
      <c r="O21" s="7">
        <v>580857.91</v>
      </c>
      <c r="P21" s="7">
        <v>177265.49</v>
      </c>
      <c r="Q21" s="7" t="s">
        <v>388</v>
      </c>
      <c r="R21" s="7">
        <f t="shared" si="3"/>
        <v>93793.01</v>
      </c>
      <c r="S21" s="7" t="s">
        <v>388</v>
      </c>
      <c r="T21" s="7">
        <v>12841</v>
      </c>
      <c r="U21" s="7" t="s">
        <v>388</v>
      </c>
      <c r="V21" s="7">
        <v>175</v>
      </c>
      <c r="W21" s="7" t="s">
        <v>388</v>
      </c>
      <c r="X21" s="7">
        <v>80777.009999999995</v>
      </c>
      <c r="Y21" s="7" t="s">
        <v>388</v>
      </c>
      <c r="Z21" s="7">
        <v>557527.27</v>
      </c>
      <c r="AA21" s="7">
        <v>0</v>
      </c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5">
      <c r="A22" s="6" t="s">
        <v>51</v>
      </c>
      <c r="B22" s="6" t="s">
        <v>52</v>
      </c>
      <c r="C22" s="7">
        <v>6195219.6099999985</v>
      </c>
      <c r="D22" s="7">
        <f t="shared" si="2"/>
        <v>5314128.9499999983</v>
      </c>
      <c r="E22" s="7">
        <v>3178267.84</v>
      </c>
      <c r="F22" s="7">
        <v>152520.41</v>
      </c>
      <c r="G22" s="7">
        <v>212109.78</v>
      </c>
      <c r="H22" s="7">
        <v>320209.87</v>
      </c>
      <c r="I22" s="7">
        <v>214236.13</v>
      </c>
      <c r="J22" s="7">
        <v>6032.05</v>
      </c>
      <c r="K22" s="7">
        <v>412483.28</v>
      </c>
      <c r="L22" s="7">
        <v>383867.27</v>
      </c>
      <c r="M22" s="7">
        <v>0</v>
      </c>
      <c r="N22" s="7" t="s">
        <v>388</v>
      </c>
      <c r="O22" s="7">
        <v>343402.52</v>
      </c>
      <c r="P22" s="7">
        <v>90999.8</v>
      </c>
      <c r="Q22" s="7" t="s">
        <v>388</v>
      </c>
      <c r="R22" s="7">
        <f t="shared" si="3"/>
        <v>212653.22999999998</v>
      </c>
      <c r="S22" s="7">
        <v>240.68</v>
      </c>
      <c r="T22" s="7">
        <v>0</v>
      </c>
      <c r="U22" s="7" t="s">
        <v>388</v>
      </c>
      <c r="V22" s="7" t="s">
        <v>388</v>
      </c>
      <c r="W22" s="7">
        <v>117971.55</v>
      </c>
      <c r="X22" s="7">
        <v>94441</v>
      </c>
      <c r="Y22" s="7" t="s">
        <v>388</v>
      </c>
      <c r="Z22" s="7">
        <v>576148.43000000005</v>
      </c>
      <c r="AA22" s="7">
        <v>92289</v>
      </c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25">
      <c r="A23" s="6" t="s">
        <v>53</v>
      </c>
      <c r="B23" s="6" t="s">
        <v>54</v>
      </c>
      <c r="C23" s="7">
        <v>15403334.350000001</v>
      </c>
      <c r="D23" s="7">
        <f t="shared" si="2"/>
        <v>14574287.130000003</v>
      </c>
      <c r="E23" s="7">
        <v>8099134.6800000025</v>
      </c>
      <c r="F23" s="7">
        <v>623357.30000000005</v>
      </c>
      <c r="G23" s="7">
        <v>740371.87</v>
      </c>
      <c r="H23" s="7">
        <v>860004.8</v>
      </c>
      <c r="I23" s="7">
        <v>511904.09</v>
      </c>
      <c r="J23" s="7">
        <v>113790.45</v>
      </c>
      <c r="K23" s="7">
        <v>1076556.71</v>
      </c>
      <c r="L23" s="7">
        <v>1037551.8</v>
      </c>
      <c r="M23" s="7">
        <v>79928.929999999993</v>
      </c>
      <c r="N23" s="7" t="s">
        <v>388</v>
      </c>
      <c r="O23" s="7">
        <v>1124518.29</v>
      </c>
      <c r="P23" s="7">
        <v>307168.21000000002</v>
      </c>
      <c r="Q23" s="7" t="s">
        <v>388</v>
      </c>
      <c r="R23" s="7">
        <f t="shared" si="3"/>
        <v>4962.7999999999993</v>
      </c>
      <c r="S23" s="7" t="s">
        <v>388</v>
      </c>
      <c r="T23" s="7">
        <v>812.8</v>
      </c>
      <c r="U23" s="7" t="s">
        <v>388</v>
      </c>
      <c r="V23" s="7">
        <v>24558</v>
      </c>
      <c r="W23" s="7">
        <v>0</v>
      </c>
      <c r="X23" s="7">
        <v>-20408</v>
      </c>
      <c r="Y23" s="7" t="s">
        <v>388</v>
      </c>
      <c r="Z23" s="7">
        <v>466268.42</v>
      </c>
      <c r="AA23" s="7">
        <v>357816</v>
      </c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25">
      <c r="A24" s="6" t="s">
        <v>55</v>
      </c>
      <c r="B24" s="6" t="s">
        <v>56</v>
      </c>
      <c r="C24" s="7">
        <v>14542331.770000011</v>
      </c>
      <c r="D24" s="7">
        <f t="shared" si="2"/>
        <v>13727523.399999999</v>
      </c>
      <c r="E24" s="7">
        <v>7513768.629999999</v>
      </c>
      <c r="F24" s="7">
        <v>337539.65</v>
      </c>
      <c r="G24" s="7">
        <v>350307.97</v>
      </c>
      <c r="H24" s="7">
        <v>834997.02</v>
      </c>
      <c r="I24" s="7">
        <v>633356.61</v>
      </c>
      <c r="J24" s="7">
        <v>12999.89</v>
      </c>
      <c r="K24" s="7">
        <v>1358969.89</v>
      </c>
      <c r="L24" s="7">
        <v>1103299.2</v>
      </c>
      <c r="M24" s="7">
        <v>130068.92</v>
      </c>
      <c r="N24" s="7" t="s">
        <v>388</v>
      </c>
      <c r="O24" s="7">
        <v>1110975.77</v>
      </c>
      <c r="P24" s="7">
        <v>341239.85</v>
      </c>
      <c r="Q24" s="7" t="s">
        <v>388</v>
      </c>
      <c r="R24" s="7">
        <f t="shared" si="3"/>
        <v>196766.81</v>
      </c>
      <c r="S24" s="7">
        <v>0</v>
      </c>
      <c r="T24" s="7">
        <v>16427</v>
      </c>
      <c r="U24" s="7" t="s">
        <v>388</v>
      </c>
      <c r="V24" s="7">
        <v>0</v>
      </c>
      <c r="W24" s="7">
        <v>180339.81</v>
      </c>
      <c r="X24" s="7">
        <v>0</v>
      </c>
      <c r="Y24" s="7" t="s">
        <v>388</v>
      </c>
      <c r="Z24" s="7">
        <v>554998.56000000006</v>
      </c>
      <c r="AA24" s="7">
        <v>63043</v>
      </c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25">
      <c r="A25" s="6" t="s">
        <v>57</v>
      </c>
      <c r="B25" s="6" t="s">
        <v>58</v>
      </c>
      <c r="C25" s="7">
        <v>51269179.600000054</v>
      </c>
      <c r="D25" s="7">
        <f t="shared" si="2"/>
        <v>48552828.179999992</v>
      </c>
      <c r="E25" s="7">
        <v>27278486.949999999</v>
      </c>
      <c r="F25" s="7">
        <v>1820183</v>
      </c>
      <c r="G25" s="7">
        <v>1575723.82</v>
      </c>
      <c r="H25" s="7">
        <v>791588.77</v>
      </c>
      <c r="I25" s="7">
        <v>2693030.57</v>
      </c>
      <c r="J25" s="7">
        <v>1245138.8600000001</v>
      </c>
      <c r="K25" s="7">
        <v>5935705.3999999994</v>
      </c>
      <c r="L25" s="7">
        <v>3327585.97</v>
      </c>
      <c r="M25" s="7">
        <v>600183.4</v>
      </c>
      <c r="N25" s="7" t="s">
        <v>388</v>
      </c>
      <c r="O25" s="7">
        <v>2947244.54</v>
      </c>
      <c r="P25" s="7">
        <v>337956.9</v>
      </c>
      <c r="Q25" s="7" t="s">
        <v>388</v>
      </c>
      <c r="R25" s="7">
        <f t="shared" si="3"/>
        <v>529243.81000000006</v>
      </c>
      <c r="S25" s="7">
        <v>0</v>
      </c>
      <c r="T25" s="7" t="s">
        <v>388</v>
      </c>
      <c r="U25" s="7" t="s">
        <v>388</v>
      </c>
      <c r="V25" s="7">
        <v>527798.78</v>
      </c>
      <c r="W25" s="7">
        <v>1445.03</v>
      </c>
      <c r="X25" s="7">
        <v>0</v>
      </c>
      <c r="Y25" s="7" t="s">
        <v>388</v>
      </c>
      <c r="Z25" s="7">
        <v>1962617.61</v>
      </c>
      <c r="AA25" s="7">
        <v>224490</v>
      </c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25">
      <c r="A26" s="6" t="s">
        <v>59</v>
      </c>
      <c r="B26" s="6" t="s">
        <v>60</v>
      </c>
      <c r="C26" s="7">
        <v>1825917.76</v>
      </c>
      <c r="D26" s="7">
        <f t="shared" si="2"/>
        <v>1730634.76</v>
      </c>
      <c r="E26" s="7">
        <v>1056685.08</v>
      </c>
      <c r="F26" s="7">
        <v>50284.83</v>
      </c>
      <c r="G26" s="7">
        <v>29662.81</v>
      </c>
      <c r="H26" s="7">
        <v>182800.57</v>
      </c>
      <c r="I26" s="7">
        <v>105211.8</v>
      </c>
      <c r="J26" s="7" t="s">
        <v>388</v>
      </c>
      <c r="K26" s="7">
        <v>146382.63</v>
      </c>
      <c r="L26" s="7">
        <v>72946.39</v>
      </c>
      <c r="M26" s="7" t="s">
        <v>388</v>
      </c>
      <c r="N26" s="7" t="s">
        <v>388</v>
      </c>
      <c r="O26" s="7">
        <v>86660.65</v>
      </c>
      <c r="P26" s="7" t="s">
        <v>388</v>
      </c>
      <c r="Q26" s="7" t="s">
        <v>388</v>
      </c>
      <c r="R26" s="7">
        <f t="shared" si="3"/>
        <v>0</v>
      </c>
      <c r="S26" s="7" t="s">
        <v>388</v>
      </c>
      <c r="T26" s="7" t="s">
        <v>388</v>
      </c>
      <c r="U26" s="7" t="s">
        <v>388</v>
      </c>
      <c r="V26" s="7" t="s">
        <v>388</v>
      </c>
      <c r="W26" s="7" t="s">
        <v>388</v>
      </c>
      <c r="X26" s="7">
        <v>0</v>
      </c>
      <c r="Y26" s="7" t="s">
        <v>388</v>
      </c>
      <c r="Z26" s="7">
        <v>95283</v>
      </c>
      <c r="AA26" s="7" t="s">
        <v>388</v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5">
      <c r="A27" s="6" t="s">
        <v>61</v>
      </c>
      <c r="B27" s="6" t="s">
        <v>62</v>
      </c>
      <c r="C27" s="7">
        <v>12091753.030000001</v>
      </c>
      <c r="D27" s="7">
        <f t="shared" si="2"/>
        <v>11508218.489999998</v>
      </c>
      <c r="E27" s="7">
        <v>6659573.7299999986</v>
      </c>
      <c r="F27" s="7">
        <v>181806.84</v>
      </c>
      <c r="G27" s="7">
        <v>475035.41</v>
      </c>
      <c r="H27" s="7">
        <v>534843.82999999996</v>
      </c>
      <c r="I27" s="7">
        <v>579518.34</v>
      </c>
      <c r="J27" s="7">
        <v>0</v>
      </c>
      <c r="K27" s="7">
        <v>1154763.1499999999</v>
      </c>
      <c r="L27" s="7">
        <v>818662.46</v>
      </c>
      <c r="M27" s="7">
        <v>0</v>
      </c>
      <c r="N27" s="7" t="s">
        <v>388</v>
      </c>
      <c r="O27" s="7">
        <v>931894.89</v>
      </c>
      <c r="P27" s="7">
        <v>172119.84</v>
      </c>
      <c r="Q27" s="7" t="s">
        <v>388</v>
      </c>
      <c r="R27" s="7">
        <f t="shared" si="3"/>
        <v>0</v>
      </c>
      <c r="S27" s="7" t="s">
        <v>388</v>
      </c>
      <c r="T27" s="7" t="s">
        <v>388</v>
      </c>
      <c r="U27" s="7">
        <v>0</v>
      </c>
      <c r="V27" s="7" t="s">
        <v>388</v>
      </c>
      <c r="W27" s="7">
        <v>0</v>
      </c>
      <c r="X27" s="7" t="s">
        <v>388</v>
      </c>
      <c r="Y27" s="7" t="s">
        <v>388</v>
      </c>
      <c r="Z27" s="7">
        <v>583534.54</v>
      </c>
      <c r="AA27" s="7">
        <v>0</v>
      </c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25">
      <c r="A28" s="6" t="s">
        <v>63</v>
      </c>
      <c r="B28" s="6" t="s">
        <v>64</v>
      </c>
      <c r="C28" s="7">
        <v>10902528.119999999</v>
      </c>
      <c r="D28" s="7">
        <f t="shared" si="2"/>
        <v>10198557.530000001</v>
      </c>
      <c r="E28" s="7">
        <v>5253945.5599999996</v>
      </c>
      <c r="F28" s="7">
        <v>215435.91</v>
      </c>
      <c r="G28" s="7">
        <v>329050.42</v>
      </c>
      <c r="H28" s="7">
        <v>542782.99</v>
      </c>
      <c r="I28" s="7">
        <v>977313.02</v>
      </c>
      <c r="J28" s="7">
        <v>64729.17</v>
      </c>
      <c r="K28" s="7">
        <v>1188721.6599999999</v>
      </c>
      <c r="L28" s="7">
        <v>664598.25</v>
      </c>
      <c r="M28" s="7">
        <v>177329.32</v>
      </c>
      <c r="N28" s="7" t="s">
        <v>388</v>
      </c>
      <c r="O28" s="7">
        <v>612034.6</v>
      </c>
      <c r="P28" s="7">
        <v>172616.63</v>
      </c>
      <c r="Q28" s="7" t="s">
        <v>388</v>
      </c>
      <c r="R28" s="7">
        <f t="shared" si="3"/>
        <v>225335.95</v>
      </c>
      <c r="S28" s="7" t="s">
        <v>388</v>
      </c>
      <c r="T28" s="7" t="s">
        <v>388</v>
      </c>
      <c r="U28" s="7" t="s">
        <v>388</v>
      </c>
      <c r="V28" s="7" t="s">
        <v>388</v>
      </c>
      <c r="W28" s="7" t="s">
        <v>388</v>
      </c>
      <c r="X28" s="7">
        <v>225335.95</v>
      </c>
      <c r="Y28" s="7" t="s">
        <v>388</v>
      </c>
      <c r="Z28" s="7">
        <v>430561.64</v>
      </c>
      <c r="AA28" s="7">
        <v>48073</v>
      </c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25">
      <c r="A29" s="6" t="s">
        <v>65</v>
      </c>
      <c r="B29" s="6" t="s">
        <v>66</v>
      </c>
      <c r="C29" s="7">
        <v>17529315.450000014</v>
      </c>
      <c r="D29" s="7">
        <f t="shared" si="2"/>
        <v>16551078.140000001</v>
      </c>
      <c r="E29" s="7">
        <v>10935818.620000001</v>
      </c>
      <c r="F29" s="7">
        <v>518428.42</v>
      </c>
      <c r="G29" s="7">
        <v>504120.41</v>
      </c>
      <c r="H29" s="7">
        <v>357549.99</v>
      </c>
      <c r="I29" s="7">
        <v>547140.4</v>
      </c>
      <c r="J29" s="7">
        <v>130404.57</v>
      </c>
      <c r="K29" s="7">
        <v>1367548.18</v>
      </c>
      <c r="L29" s="7">
        <v>865784.91</v>
      </c>
      <c r="M29" s="7">
        <v>79659.37</v>
      </c>
      <c r="N29" s="7" t="s">
        <v>388</v>
      </c>
      <c r="O29" s="7">
        <v>1243122.8999999999</v>
      </c>
      <c r="P29" s="7">
        <v>1500.37</v>
      </c>
      <c r="Q29" s="7" t="s">
        <v>388</v>
      </c>
      <c r="R29" s="7">
        <f t="shared" si="3"/>
        <v>9532</v>
      </c>
      <c r="S29" s="7">
        <v>0</v>
      </c>
      <c r="T29" s="7">
        <v>0</v>
      </c>
      <c r="U29" s="7" t="s">
        <v>388</v>
      </c>
      <c r="V29" s="7">
        <v>0</v>
      </c>
      <c r="W29" s="7">
        <v>7400</v>
      </c>
      <c r="X29" s="7">
        <v>2132</v>
      </c>
      <c r="Y29" s="7" t="s">
        <v>388</v>
      </c>
      <c r="Z29" s="7">
        <v>671003.66</v>
      </c>
      <c r="AA29" s="7">
        <v>297701.65000000002</v>
      </c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25">
      <c r="A30" s="6" t="s">
        <v>67</v>
      </c>
      <c r="B30" s="6" t="s">
        <v>68</v>
      </c>
      <c r="C30" s="7">
        <v>25947873.41</v>
      </c>
      <c r="D30" s="7">
        <f t="shared" si="2"/>
        <v>22782342.110000003</v>
      </c>
      <c r="E30" s="7">
        <v>12628503.070000006</v>
      </c>
      <c r="F30" s="7">
        <v>605620.13</v>
      </c>
      <c r="G30" s="7">
        <v>1143151.56</v>
      </c>
      <c r="H30" s="7">
        <v>729033.37</v>
      </c>
      <c r="I30" s="7">
        <v>1184615.47</v>
      </c>
      <c r="J30" s="7">
        <v>199583.51</v>
      </c>
      <c r="K30" s="7">
        <v>2741145.98</v>
      </c>
      <c r="L30" s="7">
        <v>1732273.41</v>
      </c>
      <c r="M30" s="7">
        <v>312617.40000000002</v>
      </c>
      <c r="N30" s="7" t="s">
        <v>388</v>
      </c>
      <c r="O30" s="7">
        <v>1258606.47</v>
      </c>
      <c r="P30" s="7">
        <v>247191.74</v>
      </c>
      <c r="Q30" s="7" t="s">
        <v>388</v>
      </c>
      <c r="R30" s="7">
        <f t="shared" si="3"/>
        <v>641529.1399999999</v>
      </c>
      <c r="S30" s="7">
        <v>0</v>
      </c>
      <c r="T30" s="7">
        <v>175462.39999999999</v>
      </c>
      <c r="U30" s="7">
        <v>0</v>
      </c>
      <c r="V30" s="7">
        <v>0</v>
      </c>
      <c r="W30" s="7">
        <v>138762.32999999999</v>
      </c>
      <c r="X30" s="7">
        <v>327304.40999999997</v>
      </c>
      <c r="Y30" s="7" t="s">
        <v>388</v>
      </c>
      <c r="Z30" s="7">
        <v>2524002.16</v>
      </c>
      <c r="AA30" s="7">
        <v>0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25">
      <c r="A31" s="6" t="s">
        <v>69</v>
      </c>
      <c r="B31" s="6" t="s">
        <v>70</v>
      </c>
      <c r="C31" s="7">
        <v>7810911.5000000037</v>
      </c>
      <c r="D31" s="7">
        <f t="shared" si="2"/>
        <v>7062707.3399999989</v>
      </c>
      <c r="E31" s="7">
        <v>4107645.74</v>
      </c>
      <c r="F31" s="7">
        <v>174932.18</v>
      </c>
      <c r="G31" s="7">
        <v>321412.68</v>
      </c>
      <c r="H31" s="7">
        <v>466264.17</v>
      </c>
      <c r="I31" s="7">
        <v>476697.7</v>
      </c>
      <c r="J31" s="7" t="s">
        <v>388</v>
      </c>
      <c r="K31" s="7">
        <v>645245.39</v>
      </c>
      <c r="L31" s="7">
        <v>244315.39</v>
      </c>
      <c r="M31" s="7" t="s">
        <v>388</v>
      </c>
      <c r="N31" s="7" t="s">
        <v>388</v>
      </c>
      <c r="O31" s="7">
        <v>477137.67</v>
      </c>
      <c r="P31" s="7">
        <v>149056.42000000001</v>
      </c>
      <c r="Q31" s="7" t="s">
        <v>388</v>
      </c>
      <c r="R31" s="7">
        <f t="shared" si="3"/>
        <v>0</v>
      </c>
      <c r="S31" s="7">
        <v>0</v>
      </c>
      <c r="T31" s="7" t="s">
        <v>388</v>
      </c>
      <c r="U31" s="7" t="s">
        <v>388</v>
      </c>
      <c r="V31" s="7" t="s">
        <v>388</v>
      </c>
      <c r="W31" s="7" t="s">
        <v>388</v>
      </c>
      <c r="X31" s="7">
        <v>0</v>
      </c>
      <c r="Y31" s="7" t="s">
        <v>388</v>
      </c>
      <c r="Z31" s="7">
        <v>465348.26</v>
      </c>
      <c r="AA31" s="7">
        <v>282855.90000000002</v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5">
      <c r="A32" s="6" t="s">
        <v>71</v>
      </c>
      <c r="B32" s="6" t="s">
        <v>72</v>
      </c>
      <c r="C32" s="7">
        <v>4200718.66</v>
      </c>
      <c r="D32" s="7">
        <f t="shared" si="2"/>
        <v>3980966.49</v>
      </c>
      <c r="E32" s="7">
        <v>2380660.1</v>
      </c>
      <c r="F32" s="7">
        <v>159762.26</v>
      </c>
      <c r="G32" s="7">
        <v>113943.29</v>
      </c>
      <c r="H32" s="7">
        <v>150791.5</v>
      </c>
      <c r="I32" s="7">
        <v>187400.61</v>
      </c>
      <c r="J32" s="7">
        <v>42481.85</v>
      </c>
      <c r="K32" s="7">
        <v>396719.35999999999</v>
      </c>
      <c r="L32" s="7">
        <v>304126.90999999997</v>
      </c>
      <c r="M32" s="7">
        <v>3692.12</v>
      </c>
      <c r="N32" s="7" t="s">
        <v>388</v>
      </c>
      <c r="O32" s="7">
        <v>241388.49</v>
      </c>
      <c r="P32" s="7">
        <v>0</v>
      </c>
      <c r="Q32" s="7" t="s">
        <v>388</v>
      </c>
      <c r="R32" s="7">
        <f t="shared" si="3"/>
        <v>41850</v>
      </c>
      <c r="S32" s="7">
        <v>0</v>
      </c>
      <c r="T32" s="7">
        <v>36584</v>
      </c>
      <c r="U32" s="7" t="s">
        <v>388</v>
      </c>
      <c r="V32" s="7">
        <v>0</v>
      </c>
      <c r="W32" s="7">
        <v>0</v>
      </c>
      <c r="X32" s="7">
        <v>5266</v>
      </c>
      <c r="Y32" s="7" t="s">
        <v>388</v>
      </c>
      <c r="Z32" s="7">
        <v>68448.38</v>
      </c>
      <c r="AA32" s="7">
        <v>109453.79</v>
      </c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25">
      <c r="A33" s="6" t="s">
        <v>73</v>
      </c>
      <c r="B33" s="6" t="s">
        <v>74</v>
      </c>
      <c r="C33" s="7">
        <v>10024570.560000004</v>
      </c>
      <c r="D33" s="7">
        <f t="shared" si="2"/>
        <v>9580258.290000001</v>
      </c>
      <c r="E33" s="7">
        <v>5297099.16</v>
      </c>
      <c r="F33" s="7">
        <v>235782.55</v>
      </c>
      <c r="G33" s="7">
        <v>361674.29</v>
      </c>
      <c r="H33" s="7">
        <v>658845.14</v>
      </c>
      <c r="I33" s="7">
        <v>604986</v>
      </c>
      <c r="J33" s="7">
        <v>183063.99</v>
      </c>
      <c r="K33" s="7">
        <v>906915</v>
      </c>
      <c r="L33" s="7">
        <v>421788.83</v>
      </c>
      <c r="M33" s="7">
        <v>152940.73000000001</v>
      </c>
      <c r="N33" s="7" t="s">
        <v>388</v>
      </c>
      <c r="O33" s="7">
        <v>595062.54</v>
      </c>
      <c r="P33" s="7">
        <v>162100.06</v>
      </c>
      <c r="Q33" s="7" t="s">
        <v>388</v>
      </c>
      <c r="R33" s="7">
        <f t="shared" si="3"/>
        <v>3000</v>
      </c>
      <c r="S33" s="7">
        <v>0</v>
      </c>
      <c r="T33" s="7">
        <v>0</v>
      </c>
      <c r="U33" s="7" t="s">
        <v>388</v>
      </c>
      <c r="V33" s="7" t="s">
        <v>388</v>
      </c>
      <c r="W33" s="7">
        <v>0</v>
      </c>
      <c r="X33" s="7">
        <v>3000</v>
      </c>
      <c r="Y33" s="7" t="s">
        <v>388</v>
      </c>
      <c r="Z33" s="7">
        <v>401765.27</v>
      </c>
      <c r="AA33" s="7">
        <v>39547</v>
      </c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5">
      <c r="A34" s="6" t="s">
        <v>75</v>
      </c>
      <c r="B34" s="6" t="s">
        <v>76</v>
      </c>
      <c r="C34" s="7">
        <v>25141437.830000006</v>
      </c>
      <c r="D34" s="7">
        <f t="shared" si="2"/>
        <v>23951529.089999992</v>
      </c>
      <c r="E34" s="7">
        <v>13643342.449999996</v>
      </c>
      <c r="F34" s="7">
        <v>935741.33</v>
      </c>
      <c r="G34" s="7">
        <v>684666.01</v>
      </c>
      <c r="H34" s="7">
        <v>626668.64</v>
      </c>
      <c r="I34" s="7">
        <v>1101000.3799999999</v>
      </c>
      <c r="J34" s="7">
        <v>359313.09</v>
      </c>
      <c r="K34" s="7">
        <v>2418348.02</v>
      </c>
      <c r="L34" s="7">
        <v>1800769.63</v>
      </c>
      <c r="M34" s="7">
        <v>293825.34000000003</v>
      </c>
      <c r="N34" s="7" t="s">
        <v>388</v>
      </c>
      <c r="O34" s="7">
        <v>1583552.54</v>
      </c>
      <c r="P34" s="7">
        <v>504301.66</v>
      </c>
      <c r="Q34" s="7" t="s">
        <v>388</v>
      </c>
      <c r="R34" s="7">
        <f t="shared" si="3"/>
        <v>0</v>
      </c>
      <c r="S34" s="7">
        <v>0</v>
      </c>
      <c r="T34" s="7" t="s">
        <v>388</v>
      </c>
      <c r="U34" s="7" t="s">
        <v>388</v>
      </c>
      <c r="V34" s="7" t="s">
        <v>388</v>
      </c>
      <c r="W34" s="7" t="s">
        <v>388</v>
      </c>
      <c r="X34" s="7" t="s">
        <v>388</v>
      </c>
      <c r="Y34" s="7" t="s">
        <v>388</v>
      </c>
      <c r="Z34" s="7">
        <v>992229.74</v>
      </c>
      <c r="AA34" s="7">
        <v>197679</v>
      </c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x14ac:dyDescent="0.25">
      <c r="A35" s="6" t="s">
        <v>77</v>
      </c>
      <c r="B35" s="6" t="s">
        <v>78</v>
      </c>
      <c r="C35" s="7">
        <v>13341504.540000001</v>
      </c>
      <c r="D35" s="7">
        <f t="shared" ref="D35:D50" si="4">SUM(E35:Q35)</f>
        <v>12567686.52</v>
      </c>
      <c r="E35" s="7">
        <v>7615250.5099999979</v>
      </c>
      <c r="F35" s="7">
        <v>470906.11</v>
      </c>
      <c r="G35" s="7">
        <v>523556.76</v>
      </c>
      <c r="H35" s="7">
        <v>346474.65</v>
      </c>
      <c r="I35" s="7">
        <v>736939.7</v>
      </c>
      <c r="J35" s="7">
        <v>123261.21</v>
      </c>
      <c r="K35" s="7">
        <v>931713.63</v>
      </c>
      <c r="L35" s="7">
        <v>620435.4</v>
      </c>
      <c r="M35" s="7">
        <v>56263.040000000001</v>
      </c>
      <c r="N35" s="7" t="s">
        <v>388</v>
      </c>
      <c r="O35" s="7">
        <v>905666.26</v>
      </c>
      <c r="P35" s="7">
        <v>237219.25</v>
      </c>
      <c r="Q35" s="7" t="s">
        <v>388</v>
      </c>
      <c r="R35" s="7">
        <f t="shared" ref="R35:R50" si="5">SUM(S35:Y35)</f>
        <v>41707.79</v>
      </c>
      <c r="S35" s="7">
        <v>107.79</v>
      </c>
      <c r="T35" s="7">
        <v>41600</v>
      </c>
      <c r="U35" s="7" t="s">
        <v>388</v>
      </c>
      <c r="V35" s="7">
        <v>0</v>
      </c>
      <c r="W35" s="7">
        <v>0</v>
      </c>
      <c r="X35" s="7">
        <v>0</v>
      </c>
      <c r="Y35" s="7" t="s">
        <v>388</v>
      </c>
      <c r="Z35" s="7">
        <v>631292.18999999994</v>
      </c>
      <c r="AA35" s="7">
        <v>100818.04</v>
      </c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25">
      <c r="A36" s="6" t="s">
        <v>79</v>
      </c>
      <c r="B36" s="6" t="s">
        <v>80</v>
      </c>
      <c r="C36" s="7">
        <v>5104464.1399999997</v>
      </c>
      <c r="D36" s="7">
        <f t="shared" si="4"/>
        <v>4808303.9499999993</v>
      </c>
      <c r="E36" s="7">
        <v>2817300.55</v>
      </c>
      <c r="F36" s="7">
        <v>184467.88</v>
      </c>
      <c r="G36" s="7">
        <v>298911.03000000003</v>
      </c>
      <c r="H36" s="7">
        <v>111167.03</v>
      </c>
      <c r="I36" s="7">
        <v>266041.15000000002</v>
      </c>
      <c r="J36" s="7">
        <v>42537.599999999999</v>
      </c>
      <c r="K36" s="7">
        <v>324090.09000000003</v>
      </c>
      <c r="L36" s="7">
        <v>290996.45</v>
      </c>
      <c r="M36" s="7">
        <v>34752.019999999997</v>
      </c>
      <c r="N36" s="7" t="s">
        <v>388</v>
      </c>
      <c r="O36" s="7">
        <v>303055.90999999997</v>
      </c>
      <c r="P36" s="7">
        <v>134984.24</v>
      </c>
      <c r="Q36" s="7" t="s">
        <v>388</v>
      </c>
      <c r="R36" s="7">
        <f t="shared" si="5"/>
        <v>0</v>
      </c>
      <c r="S36" s="7" t="s">
        <v>388</v>
      </c>
      <c r="T36" s="7">
        <v>0</v>
      </c>
      <c r="U36" s="7" t="s">
        <v>388</v>
      </c>
      <c r="V36" s="7" t="s">
        <v>388</v>
      </c>
      <c r="W36" s="7" t="s">
        <v>388</v>
      </c>
      <c r="X36" s="7">
        <v>0</v>
      </c>
      <c r="Y36" s="7" t="s">
        <v>388</v>
      </c>
      <c r="Z36" s="7">
        <v>248230.85</v>
      </c>
      <c r="AA36" s="7">
        <v>47929.34</v>
      </c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5">
      <c r="A37" s="6" t="s">
        <v>81</v>
      </c>
      <c r="B37" s="6" t="s">
        <v>82</v>
      </c>
      <c r="C37" s="7">
        <v>47690299.939999983</v>
      </c>
      <c r="D37" s="7">
        <f t="shared" si="4"/>
        <v>43398129.289999992</v>
      </c>
      <c r="E37" s="7">
        <v>24864597.73</v>
      </c>
      <c r="F37" s="7">
        <v>1978130.51</v>
      </c>
      <c r="G37" s="7">
        <v>1914220.96</v>
      </c>
      <c r="H37" s="7">
        <v>420779.86</v>
      </c>
      <c r="I37" s="7">
        <v>1878216.82</v>
      </c>
      <c r="J37" s="7">
        <v>438262.21</v>
      </c>
      <c r="K37" s="7">
        <v>4730778.5199999996</v>
      </c>
      <c r="L37" s="7">
        <v>2843396.05</v>
      </c>
      <c r="M37" s="7">
        <v>579596.66</v>
      </c>
      <c r="N37" s="7" t="s">
        <v>388</v>
      </c>
      <c r="O37" s="7">
        <v>2897385</v>
      </c>
      <c r="P37" s="7">
        <v>852764.97</v>
      </c>
      <c r="Q37" s="7" t="s">
        <v>388</v>
      </c>
      <c r="R37" s="7">
        <f t="shared" si="5"/>
        <v>1238063.69</v>
      </c>
      <c r="S37" s="7">
        <v>8640</v>
      </c>
      <c r="T37" s="7">
        <v>0</v>
      </c>
      <c r="U37" s="7" t="s">
        <v>388</v>
      </c>
      <c r="V37" s="7">
        <v>2311.75</v>
      </c>
      <c r="W37" s="7">
        <v>397129.9</v>
      </c>
      <c r="X37" s="7">
        <v>829982.04</v>
      </c>
      <c r="Y37" s="7" t="s">
        <v>388</v>
      </c>
      <c r="Z37" s="7">
        <v>1972939.43</v>
      </c>
      <c r="AA37" s="7">
        <v>1081167.53</v>
      </c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5">
      <c r="A38" s="6" t="s">
        <v>83</v>
      </c>
      <c r="B38" s="6" t="s">
        <v>84</v>
      </c>
      <c r="C38" s="7">
        <v>25832526.780000009</v>
      </c>
      <c r="D38" s="7">
        <f t="shared" si="4"/>
        <v>24433791.069999997</v>
      </c>
      <c r="E38" s="7">
        <v>14792343.619999999</v>
      </c>
      <c r="F38" s="7">
        <v>909841.78</v>
      </c>
      <c r="G38" s="7">
        <v>978961.66</v>
      </c>
      <c r="H38" s="7">
        <v>651817.27</v>
      </c>
      <c r="I38" s="7">
        <v>1338826.6499999999</v>
      </c>
      <c r="J38" s="7">
        <v>126805.63</v>
      </c>
      <c r="K38" s="7">
        <v>2414462.88</v>
      </c>
      <c r="L38" s="7">
        <v>1302087.8700000001</v>
      </c>
      <c r="M38" s="7">
        <v>198380.59</v>
      </c>
      <c r="N38" s="7" t="s">
        <v>388</v>
      </c>
      <c r="O38" s="7">
        <v>1520512.68</v>
      </c>
      <c r="P38" s="7">
        <v>199750.44</v>
      </c>
      <c r="Q38" s="7" t="s">
        <v>388</v>
      </c>
      <c r="R38" s="7">
        <f t="shared" si="5"/>
        <v>294455.62</v>
      </c>
      <c r="S38" s="7">
        <v>0</v>
      </c>
      <c r="T38" s="7">
        <v>19733.64</v>
      </c>
      <c r="U38" s="7" t="s">
        <v>388</v>
      </c>
      <c r="V38" s="7" t="s">
        <v>388</v>
      </c>
      <c r="W38" s="7">
        <v>0</v>
      </c>
      <c r="X38" s="7">
        <v>274721.98</v>
      </c>
      <c r="Y38" s="7" t="s">
        <v>388</v>
      </c>
      <c r="Z38" s="7">
        <v>986333.09</v>
      </c>
      <c r="AA38" s="7">
        <v>117947</v>
      </c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25">
      <c r="A39" s="6" t="s">
        <v>85</v>
      </c>
      <c r="B39" s="6" t="s">
        <v>86</v>
      </c>
      <c r="C39" s="7">
        <v>25096655.980000008</v>
      </c>
      <c r="D39" s="7">
        <f t="shared" si="4"/>
        <v>23522054.090000004</v>
      </c>
      <c r="E39" s="7">
        <v>12896497.280000001</v>
      </c>
      <c r="F39" s="7">
        <v>767195.13</v>
      </c>
      <c r="G39" s="7">
        <v>1000036.03</v>
      </c>
      <c r="H39" s="7">
        <v>1042489.89</v>
      </c>
      <c r="I39" s="7">
        <v>1089420.4099999999</v>
      </c>
      <c r="J39" s="7" t="s">
        <v>388</v>
      </c>
      <c r="K39" s="7">
        <v>2473261.84</v>
      </c>
      <c r="L39" s="7">
        <v>1700043.71</v>
      </c>
      <c r="M39" s="7">
        <v>70118.820000000007</v>
      </c>
      <c r="N39" s="7" t="s">
        <v>388</v>
      </c>
      <c r="O39" s="7">
        <v>1802110.53</v>
      </c>
      <c r="P39" s="7">
        <v>680880.45</v>
      </c>
      <c r="Q39" s="7" t="s">
        <v>388</v>
      </c>
      <c r="R39" s="7">
        <f t="shared" si="5"/>
        <v>650766.22</v>
      </c>
      <c r="S39" s="7">
        <v>0</v>
      </c>
      <c r="T39" s="7">
        <v>0</v>
      </c>
      <c r="U39" s="7" t="s">
        <v>388</v>
      </c>
      <c r="V39" s="7">
        <v>271394.28000000003</v>
      </c>
      <c r="W39" s="7">
        <v>34973</v>
      </c>
      <c r="X39" s="7">
        <v>344398.94</v>
      </c>
      <c r="Y39" s="7" t="s">
        <v>388</v>
      </c>
      <c r="Z39" s="7">
        <v>825711.67</v>
      </c>
      <c r="AA39" s="7">
        <v>98124</v>
      </c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5">
      <c r="A40" s="6" t="s">
        <v>87</v>
      </c>
      <c r="B40" s="6" t="s">
        <v>88</v>
      </c>
      <c r="C40" s="7">
        <v>9985866.9700000007</v>
      </c>
      <c r="D40" s="7">
        <f t="shared" si="4"/>
        <v>9370674.9500000011</v>
      </c>
      <c r="E40" s="7">
        <v>5283812.33</v>
      </c>
      <c r="F40" s="7">
        <v>400878.83</v>
      </c>
      <c r="G40" s="7">
        <v>412317.5</v>
      </c>
      <c r="H40" s="7">
        <v>402412.06</v>
      </c>
      <c r="I40" s="7">
        <v>433671.45</v>
      </c>
      <c r="J40" s="7">
        <v>-128521.67</v>
      </c>
      <c r="K40" s="7">
        <v>1071857.83</v>
      </c>
      <c r="L40" s="7">
        <v>642486.35</v>
      </c>
      <c r="M40" s="7" t="s">
        <v>388</v>
      </c>
      <c r="N40" s="7" t="s">
        <v>388</v>
      </c>
      <c r="O40" s="7">
        <v>648487.56000000006</v>
      </c>
      <c r="P40" s="7">
        <v>203272.71</v>
      </c>
      <c r="Q40" s="7" t="s">
        <v>388</v>
      </c>
      <c r="R40" s="7">
        <f t="shared" si="5"/>
        <v>206478.1</v>
      </c>
      <c r="S40" s="7">
        <v>68555</v>
      </c>
      <c r="T40" s="7">
        <v>0</v>
      </c>
      <c r="U40" s="7" t="s">
        <v>388</v>
      </c>
      <c r="V40" s="7">
        <v>1000</v>
      </c>
      <c r="W40" s="7">
        <v>33897.5</v>
      </c>
      <c r="X40" s="7">
        <v>103025.60000000001</v>
      </c>
      <c r="Y40" s="7" t="s">
        <v>388</v>
      </c>
      <c r="Z40" s="7">
        <v>374332.84</v>
      </c>
      <c r="AA40" s="7">
        <v>34381.08</v>
      </c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25">
      <c r="A41" s="6" t="s">
        <v>89</v>
      </c>
      <c r="B41" s="6" t="s">
        <v>90</v>
      </c>
      <c r="C41" s="7">
        <v>2195675.67</v>
      </c>
      <c r="D41" s="7">
        <f t="shared" si="4"/>
        <v>2092389.1600000001</v>
      </c>
      <c r="E41" s="7">
        <v>1050752.56</v>
      </c>
      <c r="F41" s="7">
        <v>72621.929999999993</v>
      </c>
      <c r="G41" s="7">
        <v>102050.64</v>
      </c>
      <c r="H41" s="7">
        <v>122282.8</v>
      </c>
      <c r="I41" s="7">
        <v>103575.56</v>
      </c>
      <c r="J41" s="7">
        <v>56025.9</v>
      </c>
      <c r="K41" s="7">
        <v>157364.85</v>
      </c>
      <c r="L41" s="7">
        <v>131185.35</v>
      </c>
      <c r="M41" s="7">
        <v>43799.75</v>
      </c>
      <c r="N41" s="7" t="s">
        <v>388</v>
      </c>
      <c r="O41" s="7">
        <v>173037.78</v>
      </c>
      <c r="P41" s="7">
        <v>79692.039999999994</v>
      </c>
      <c r="Q41" s="7" t="s">
        <v>388</v>
      </c>
      <c r="R41" s="7">
        <f t="shared" si="5"/>
        <v>14268.25</v>
      </c>
      <c r="S41" s="7" t="s">
        <v>388</v>
      </c>
      <c r="T41" s="7">
        <v>0</v>
      </c>
      <c r="U41" s="7">
        <v>0</v>
      </c>
      <c r="V41" s="7" t="s">
        <v>388</v>
      </c>
      <c r="W41" s="7">
        <v>0</v>
      </c>
      <c r="X41" s="7">
        <v>14268.25</v>
      </c>
      <c r="Y41" s="7" t="s">
        <v>388</v>
      </c>
      <c r="Z41" s="7">
        <v>83265.259999999995</v>
      </c>
      <c r="AA41" s="7">
        <v>5753</v>
      </c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5">
      <c r="A42" s="6" t="s">
        <v>91</v>
      </c>
      <c r="B42" s="6" t="s">
        <v>92</v>
      </c>
      <c r="C42" s="7">
        <v>10380561.289999997</v>
      </c>
      <c r="D42" s="7">
        <f t="shared" si="4"/>
        <v>9472483.1199999992</v>
      </c>
      <c r="E42" s="7">
        <v>5687757.6199999992</v>
      </c>
      <c r="F42" s="7">
        <v>155554.26999999999</v>
      </c>
      <c r="G42" s="7">
        <v>125341.45</v>
      </c>
      <c r="H42" s="7">
        <v>431267.19</v>
      </c>
      <c r="I42" s="7">
        <v>501336.65</v>
      </c>
      <c r="J42" s="7">
        <v>77246.009999999995</v>
      </c>
      <c r="K42" s="7">
        <v>783179.02</v>
      </c>
      <c r="L42" s="7">
        <v>360285.84</v>
      </c>
      <c r="M42" s="7">
        <v>59463.29</v>
      </c>
      <c r="N42" s="7" t="s">
        <v>388</v>
      </c>
      <c r="O42" s="7">
        <v>932837.82</v>
      </c>
      <c r="P42" s="7">
        <v>358213.96</v>
      </c>
      <c r="Q42" s="7" t="s">
        <v>388</v>
      </c>
      <c r="R42" s="7">
        <f t="shared" si="5"/>
        <v>160021.74</v>
      </c>
      <c r="S42" s="7">
        <v>0</v>
      </c>
      <c r="T42" s="7">
        <v>0</v>
      </c>
      <c r="U42" s="7">
        <v>3423.71</v>
      </c>
      <c r="V42" s="7" t="s">
        <v>388</v>
      </c>
      <c r="W42" s="7">
        <v>134108.91</v>
      </c>
      <c r="X42" s="7">
        <v>22489.119999999999</v>
      </c>
      <c r="Y42" s="7" t="s">
        <v>388</v>
      </c>
      <c r="Z42" s="7">
        <v>705636.43</v>
      </c>
      <c r="AA42" s="7">
        <v>42420</v>
      </c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25">
      <c r="A43" s="6" t="s">
        <v>93</v>
      </c>
      <c r="B43" s="6" t="s">
        <v>94</v>
      </c>
      <c r="C43" s="7">
        <v>32179390.350000013</v>
      </c>
      <c r="D43" s="7">
        <f t="shared" si="4"/>
        <v>30234410.669999991</v>
      </c>
      <c r="E43" s="7">
        <v>16352730.239999995</v>
      </c>
      <c r="F43" s="7">
        <v>1346884.96</v>
      </c>
      <c r="G43" s="7">
        <v>1089218.5900000001</v>
      </c>
      <c r="H43" s="7">
        <v>784491.57</v>
      </c>
      <c r="I43" s="7">
        <v>2033146.3</v>
      </c>
      <c r="J43" s="7">
        <v>924275.13</v>
      </c>
      <c r="K43" s="7">
        <v>3894980.43</v>
      </c>
      <c r="L43" s="7">
        <v>1150134.1499999999</v>
      </c>
      <c r="M43" s="7">
        <v>373385.58</v>
      </c>
      <c r="N43" s="7" t="s">
        <v>388</v>
      </c>
      <c r="O43" s="7">
        <v>1607688.56</v>
      </c>
      <c r="P43" s="7">
        <v>677475.16</v>
      </c>
      <c r="Q43" s="7" t="s">
        <v>388</v>
      </c>
      <c r="R43" s="7">
        <f t="shared" si="5"/>
        <v>738367.82000000007</v>
      </c>
      <c r="S43" s="7">
        <v>155821.44</v>
      </c>
      <c r="T43" s="7">
        <v>63697.88</v>
      </c>
      <c r="U43" s="7">
        <v>115265.77</v>
      </c>
      <c r="V43" s="7" t="s">
        <v>388</v>
      </c>
      <c r="W43" s="7">
        <v>0</v>
      </c>
      <c r="X43" s="7">
        <v>403582.73</v>
      </c>
      <c r="Y43" s="7" t="s">
        <v>388</v>
      </c>
      <c r="Z43" s="7">
        <v>896736.12</v>
      </c>
      <c r="AA43" s="7">
        <v>309875.74</v>
      </c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5">
      <c r="A44" s="6" t="s">
        <v>95</v>
      </c>
      <c r="B44" s="6" t="s">
        <v>96</v>
      </c>
      <c r="C44" s="7">
        <v>7829648.3999999994</v>
      </c>
      <c r="D44" s="7">
        <f t="shared" si="4"/>
        <v>7594321.8500000006</v>
      </c>
      <c r="E44" s="7">
        <v>4600440.34</v>
      </c>
      <c r="F44" s="7">
        <v>282627.59000000003</v>
      </c>
      <c r="G44" s="7">
        <v>232543.49</v>
      </c>
      <c r="H44" s="7">
        <v>211855.47</v>
      </c>
      <c r="I44" s="7">
        <v>399713.74</v>
      </c>
      <c r="J44" s="7">
        <v>120819.19</v>
      </c>
      <c r="K44" s="7">
        <v>604121.54</v>
      </c>
      <c r="L44" s="7">
        <v>509833.24</v>
      </c>
      <c r="M44" s="7">
        <v>59611.89</v>
      </c>
      <c r="N44" s="7" t="s">
        <v>388</v>
      </c>
      <c r="O44" s="7">
        <v>487032.66</v>
      </c>
      <c r="P44" s="7">
        <v>85722.7</v>
      </c>
      <c r="Q44" s="7" t="s">
        <v>388</v>
      </c>
      <c r="R44" s="7">
        <f t="shared" si="5"/>
        <v>200167.55</v>
      </c>
      <c r="S44" s="7" t="s">
        <v>388</v>
      </c>
      <c r="T44" s="7">
        <v>2100</v>
      </c>
      <c r="U44" s="7" t="s">
        <v>388</v>
      </c>
      <c r="V44" s="7" t="s">
        <v>388</v>
      </c>
      <c r="W44" s="7">
        <v>0</v>
      </c>
      <c r="X44" s="7">
        <v>198067.55</v>
      </c>
      <c r="Y44" s="7" t="s">
        <v>388</v>
      </c>
      <c r="Z44" s="7">
        <v>0</v>
      </c>
      <c r="AA44" s="7">
        <v>35159</v>
      </c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5">
      <c r="A45" s="6" t="s">
        <v>97</v>
      </c>
      <c r="B45" s="6" t="s">
        <v>98</v>
      </c>
      <c r="C45" s="7">
        <v>6421157.9299999997</v>
      </c>
      <c r="D45" s="7">
        <f t="shared" si="4"/>
        <v>6093021.0300000003</v>
      </c>
      <c r="E45" s="7">
        <v>3469988.73</v>
      </c>
      <c r="F45" s="7">
        <v>212891.39</v>
      </c>
      <c r="G45" s="7">
        <v>304462.32</v>
      </c>
      <c r="H45" s="7">
        <v>241032.64</v>
      </c>
      <c r="I45" s="7">
        <v>229370.8</v>
      </c>
      <c r="J45" s="7">
        <v>106762.01</v>
      </c>
      <c r="K45" s="7">
        <v>450314.6</v>
      </c>
      <c r="L45" s="7">
        <v>438585.4</v>
      </c>
      <c r="M45" s="7">
        <v>41893.86</v>
      </c>
      <c r="N45" s="7" t="s">
        <v>388</v>
      </c>
      <c r="O45" s="7">
        <v>483950.79</v>
      </c>
      <c r="P45" s="7">
        <v>113768.49</v>
      </c>
      <c r="Q45" s="7" t="s">
        <v>388</v>
      </c>
      <c r="R45" s="7">
        <f t="shared" si="5"/>
        <v>7720.27</v>
      </c>
      <c r="S45" s="7" t="s">
        <v>388</v>
      </c>
      <c r="T45" s="7" t="s">
        <v>388</v>
      </c>
      <c r="U45" s="7" t="s">
        <v>388</v>
      </c>
      <c r="V45" s="7">
        <v>0</v>
      </c>
      <c r="W45" s="7" t="s">
        <v>388</v>
      </c>
      <c r="X45" s="7">
        <v>7720.27</v>
      </c>
      <c r="Y45" s="7" t="s">
        <v>388</v>
      </c>
      <c r="Z45" s="7">
        <v>291832.53999999998</v>
      </c>
      <c r="AA45" s="7">
        <v>28584.09</v>
      </c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5">
      <c r="A46" s="6" t="s">
        <v>99</v>
      </c>
      <c r="B46" s="6" t="s">
        <v>100</v>
      </c>
      <c r="C46" s="7">
        <v>9996085.3800000027</v>
      </c>
      <c r="D46" s="7">
        <f t="shared" si="4"/>
        <v>9600539.8300000019</v>
      </c>
      <c r="E46" s="7">
        <v>5539616.5800000019</v>
      </c>
      <c r="F46" s="7">
        <v>272236.7</v>
      </c>
      <c r="G46" s="7">
        <v>545997.18999999994</v>
      </c>
      <c r="H46" s="7">
        <v>484419.02</v>
      </c>
      <c r="I46" s="7">
        <v>506716.55</v>
      </c>
      <c r="J46" s="7">
        <v>64669.25</v>
      </c>
      <c r="K46" s="7">
        <v>953881.68</v>
      </c>
      <c r="L46" s="7">
        <v>323809.74</v>
      </c>
      <c r="M46" s="7">
        <v>137110.97</v>
      </c>
      <c r="N46" s="7" t="s">
        <v>388</v>
      </c>
      <c r="O46" s="7">
        <v>654282.4</v>
      </c>
      <c r="P46" s="7">
        <v>117799.75</v>
      </c>
      <c r="Q46" s="7" t="s">
        <v>388</v>
      </c>
      <c r="R46" s="7">
        <f t="shared" si="5"/>
        <v>139637.32999999999</v>
      </c>
      <c r="S46" s="7" t="s">
        <v>388</v>
      </c>
      <c r="T46" s="7">
        <v>0</v>
      </c>
      <c r="U46" s="7" t="s">
        <v>388</v>
      </c>
      <c r="V46" s="7">
        <v>0</v>
      </c>
      <c r="W46" s="7" t="s">
        <v>388</v>
      </c>
      <c r="X46" s="7">
        <v>139637.32999999999</v>
      </c>
      <c r="Y46" s="7" t="s">
        <v>388</v>
      </c>
      <c r="Z46" s="7">
        <v>255908.22</v>
      </c>
      <c r="AA46" s="7" t="s">
        <v>388</v>
      </c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A47" s="6" t="s">
        <v>101</v>
      </c>
      <c r="B47" s="6" t="s">
        <v>102</v>
      </c>
      <c r="C47" s="7">
        <v>54581876.749999985</v>
      </c>
      <c r="D47" s="7">
        <f t="shared" si="4"/>
        <v>48805286.899999999</v>
      </c>
      <c r="E47" s="7">
        <v>29688962.050000001</v>
      </c>
      <c r="F47" s="7">
        <v>1032023.28</v>
      </c>
      <c r="G47" s="7">
        <v>1623486</v>
      </c>
      <c r="H47" s="7">
        <v>365264.46</v>
      </c>
      <c r="I47" s="7">
        <v>2940782.24</v>
      </c>
      <c r="J47" s="7">
        <v>694066.04</v>
      </c>
      <c r="K47" s="7">
        <v>5196387.83</v>
      </c>
      <c r="L47" s="7">
        <v>2937679.57</v>
      </c>
      <c r="M47" s="7">
        <v>374895.25</v>
      </c>
      <c r="N47" s="7" t="s">
        <v>388</v>
      </c>
      <c r="O47" s="7">
        <v>3860671.88</v>
      </c>
      <c r="P47" s="7">
        <v>91068.3</v>
      </c>
      <c r="Q47" s="7" t="s">
        <v>388</v>
      </c>
      <c r="R47" s="7">
        <f t="shared" si="5"/>
        <v>1734024.76</v>
      </c>
      <c r="S47" s="7" t="s">
        <v>388</v>
      </c>
      <c r="T47" s="7">
        <v>96480.76</v>
      </c>
      <c r="U47" s="7" t="s">
        <v>388</v>
      </c>
      <c r="V47" s="7">
        <v>0</v>
      </c>
      <c r="W47" s="7">
        <v>3620.16</v>
      </c>
      <c r="X47" s="7">
        <v>1633923.84</v>
      </c>
      <c r="Y47" s="7" t="s">
        <v>388</v>
      </c>
      <c r="Z47" s="7">
        <v>3269339.14</v>
      </c>
      <c r="AA47" s="7">
        <v>773225.95</v>
      </c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5">
      <c r="A48" s="6" t="s">
        <v>103</v>
      </c>
      <c r="B48" s="6" t="s">
        <v>104</v>
      </c>
      <c r="C48" s="7">
        <v>3578321.4</v>
      </c>
      <c r="D48" s="7">
        <f t="shared" si="4"/>
        <v>3298279.83</v>
      </c>
      <c r="E48" s="7">
        <v>1895986.19</v>
      </c>
      <c r="F48" s="7">
        <v>113529.94</v>
      </c>
      <c r="G48" s="7">
        <v>174009.02</v>
      </c>
      <c r="H48" s="7">
        <v>157309.13</v>
      </c>
      <c r="I48" s="7">
        <v>161017.97</v>
      </c>
      <c r="J48" s="7">
        <v>45951.02</v>
      </c>
      <c r="K48" s="7">
        <v>250860.93</v>
      </c>
      <c r="L48" s="7">
        <v>156451.54999999999</v>
      </c>
      <c r="M48" s="7">
        <v>37715.61</v>
      </c>
      <c r="N48" s="7" t="s">
        <v>388</v>
      </c>
      <c r="O48" s="7">
        <v>241908.5</v>
      </c>
      <c r="P48" s="7">
        <v>63539.97</v>
      </c>
      <c r="Q48" s="7" t="s">
        <v>388</v>
      </c>
      <c r="R48" s="7">
        <f t="shared" si="5"/>
        <v>127097.61000000002</v>
      </c>
      <c r="S48" s="7">
        <v>25425</v>
      </c>
      <c r="T48" s="7">
        <v>2760</v>
      </c>
      <c r="U48" s="7">
        <v>4995.01</v>
      </c>
      <c r="V48" s="7">
        <v>0</v>
      </c>
      <c r="W48" s="7">
        <v>0</v>
      </c>
      <c r="X48" s="7">
        <v>93917.6</v>
      </c>
      <c r="Y48" s="7" t="s">
        <v>388</v>
      </c>
      <c r="Z48" s="7">
        <v>148006.39999999999</v>
      </c>
      <c r="AA48" s="7">
        <v>4937.5600000000004</v>
      </c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5">
      <c r="A49" s="6" t="s">
        <v>105</v>
      </c>
      <c r="B49" s="6" t="s">
        <v>106</v>
      </c>
      <c r="C49" s="7">
        <v>7503276.580000001</v>
      </c>
      <c r="D49" s="7">
        <f t="shared" si="4"/>
        <v>7165751.8200000003</v>
      </c>
      <c r="E49" s="7">
        <v>4487985.5199999996</v>
      </c>
      <c r="F49" s="7">
        <v>231342.03</v>
      </c>
      <c r="G49" s="7">
        <v>392902.03</v>
      </c>
      <c r="H49" s="7">
        <v>314665.13</v>
      </c>
      <c r="I49" s="7">
        <v>270394.44</v>
      </c>
      <c r="J49" s="7">
        <v>11653.69</v>
      </c>
      <c r="K49" s="7">
        <v>675038.81</v>
      </c>
      <c r="L49" s="7">
        <v>118417.82</v>
      </c>
      <c r="M49" s="7" t="s">
        <v>388</v>
      </c>
      <c r="N49" s="7" t="s">
        <v>388</v>
      </c>
      <c r="O49" s="7">
        <v>467482.58</v>
      </c>
      <c r="P49" s="7">
        <v>195869.77</v>
      </c>
      <c r="Q49" s="7" t="s">
        <v>388</v>
      </c>
      <c r="R49" s="7">
        <f t="shared" si="5"/>
        <v>110660.51</v>
      </c>
      <c r="S49" s="7" t="s">
        <v>388</v>
      </c>
      <c r="T49" s="7" t="s">
        <v>388</v>
      </c>
      <c r="U49" s="7" t="s">
        <v>388</v>
      </c>
      <c r="V49" s="7" t="s">
        <v>388</v>
      </c>
      <c r="W49" s="7" t="s">
        <v>388</v>
      </c>
      <c r="X49" s="7">
        <v>110660.51</v>
      </c>
      <c r="Y49" s="7" t="s">
        <v>388</v>
      </c>
      <c r="Z49" s="7">
        <v>198829.25</v>
      </c>
      <c r="AA49" s="7">
        <v>28035</v>
      </c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5">
      <c r="A50" s="6" t="s">
        <v>107</v>
      </c>
      <c r="B50" s="6" t="s">
        <v>108</v>
      </c>
      <c r="C50" s="7">
        <v>2301856.73</v>
      </c>
      <c r="D50" s="7">
        <f t="shared" si="4"/>
        <v>2203429.33</v>
      </c>
      <c r="E50" s="7">
        <v>1271898.48</v>
      </c>
      <c r="F50" s="7">
        <v>65860.92</v>
      </c>
      <c r="G50" s="7">
        <v>120825.2</v>
      </c>
      <c r="H50" s="7">
        <v>181858.68</v>
      </c>
      <c r="I50" s="7">
        <v>65480.81</v>
      </c>
      <c r="J50" s="7">
        <v>1169.8699999999999</v>
      </c>
      <c r="K50" s="7">
        <v>148566.81</v>
      </c>
      <c r="L50" s="7">
        <v>126140.55</v>
      </c>
      <c r="M50" s="7">
        <v>6238.68</v>
      </c>
      <c r="N50" s="7" t="s">
        <v>388</v>
      </c>
      <c r="O50" s="7">
        <v>155189.32999999999</v>
      </c>
      <c r="P50" s="7">
        <v>60200</v>
      </c>
      <c r="Q50" s="7" t="s">
        <v>388</v>
      </c>
      <c r="R50" s="7">
        <f t="shared" si="5"/>
        <v>24964.400000000001</v>
      </c>
      <c r="S50" s="7">
        <v>0</v>
      </c>
      <c r="T50" s="7">
        <v>16200</v>
      </c>
      <c r="U50" s="7">
        <v>0</v>
      </c>
      <c r="V50" s="7">
        <v>0</v>
      </c>
      <c r="W50" s="7">
        <v>8764.4</v>
      </c>
      <c r="X50" s="7">
        <v>0</v>
      </c>
      <c r="Y50" s="7" t="s">
        <v>388</v>
      </c>
      <c r="Z50" s="7">
        <v>63140</v>
      </c>
      <c r="AA50" s="7">
        <v>10323</v>
      </c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5">
      <c r="A51" s="6" t="s">
        <v>109</v>
      </c>
      <c r="B51" s="6" t="s">
        <v>110</v>
      </c>
      <c r="C51" s="7">
        <v>9282800.0399999935</v>
      </c>
      <c r="D51" s="7">
        <f t="shared" ref="D51:D66" si="6">SUM(E51:Q51)</f>
        <v>8995139.6199999992</v>
      </c>
      <c r="E51" s="7">
        <v>4928420.78</v>
      </c>
      <c r="F51" s="7">
        <v>291672.94</v>
      </c>
      <c r="G51" s="7">
        <v>440606.01</v>
      </c>
      <c r="H51" s="7">
        <v>394567.96</v>
      </c>
      <c r="I51" s="7">
        <v>366508.79999999999</v>
      </c>
      <c r="J51" s="7">
        <v>48257.39</v>
      </c>
      <c r="K51" s="7">
        <v>847780.8</v>
      </c>
      <c r="L51" s="7">
        <v>825528</v>
      </c>
      <c r="M51" s="7">
        <v>27335.39</v>
      </c>
      <c r="N51" s="7" t="s">
        <v>388</v>
      </c>
      <c r="O51" s="7">
        <v>643074.89</v>
      </c>
      <c r="P51" s="7">
        <v>181386.66</v>
      </c>
      <c r="Q51" s="7" t="s">
        <v>388</v>
      </c>
      <c r="R51" s="7">
        <f t="shared" ref="R51:R66" si="7">SUM(S51:Y51)</f>
        <v>0</v>
      </c>
      <c r="S51" s="7">
        <v>0</v>
      </c>
      <c r="T51" s="7">
        <v>0</v>
      </c>
      <c r="U51" s="7" t="s">
        <v>388</v>
      </c>
      <c r="V51" s="7">
        <v>0</v>
      </c>
      <c r="W51" s="7">
        <v>0</v>
      </c>
      <c r="X51" s="7">
        <v>0</v>
      </c>
      <c r="Y51" s="7" t="s">
        <v>388</v>
      </c>
      <c r="Z51" s="7">
        <v>245043.42</v>
      </c>
      <c r="AA51" s="7">
        <v>42617</v>
      </c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5">
      <c r="A52" s="6" t="s">
        <v>111</v>
      </c>
      <c r="B52" s="6" t="s">
        <v>112</v>
      </c>
      <c r="C52" s="7">
        <v>10387551.840000002</v>
      </c>
      <c r="D52" s="7">
        <f t="shared" si="6"/>
        <v>9922320.3199999984</v>
      </c>
      <c r="E52" s="7">
        <v>5644026.2199999988</v>
      </c>
      <c r="F52" s="7">
        <v>580357.9</v>
      </c>
      <c r="G52" s="7">
        <v>494643.69</v>
      </c>
      <c r="H52" s="7">
        <v>464917.94</v>
      </c>
      <c r="I52" s="7">
        <v>522275.15</v>
      </c>
      <c r="J52" s="7">
        <v>74191.45</v>
      </c>
      <c r="K52" s="7">
        <v>1063982.53</v>
      </c>
      <c r="L52" s="7">
        <v>261513.2</v>
      </c>
      <c r="M52" s="7">
        <v>215295.92</v>
      </c>
      <c r="N52" s="7" t="s">
        <v>388</v>
      </c>
      <c r="O52" s="7">
        <v>488460.6</v>
      </c>
      <c r="P52" s="7">
        <v>112960.1</v>
      </c>
      <c r="Q52" s="7">
        <v>-304.38</v>
      </c>
      <c r="R52" s="7">
        <f t="shared" si="7"/>
        <v>0</v>
      </c>
      <c r="S52" s="7" t="s">
        <v>388</v>
      </c>
      <c r="T52" s="7" t="s">
        <v>388</v>
      </c>
      <c r="U52" s="7" t="s">
        <v>388</v>
      </c>
      <c r="V52" s="7" t="s">
        <v>388</v>
      </c>
      <c r="W52" s="7">
        <v>0</v>
      </c>
      <c r="X52" s="7">
        <v>0</v>
      </c>
      <c r="Y52" s="7" t="s">
        <v>388</v>
      </c>
      <c r="Z52" s="7">
        <v>459818.77</v>
      </c>
      <c r="AA52" s="7">
        <v>5412.75</v>
      </c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5">
      <c r="A53" s="6" t="s">
        <v>113</v>
      </c>
      <c r="B53" s="6" t="s">
        <v>114</v>
      </c>
      <c r="C53" s="7">
        <v>7412361.2700000023</v>
      </c>
      <c r="D53" s="7">
        <f t="shared" si="6"/>
        <v>7095454.4000000004</v>
      </c>
      <c r="E53" s="7">
        <v>3778733.22</v>
      </c>
      <c r="F53" s="7">
        <v>175135.67</v>
      </c>
      <c r="G53" s="7">
        <v>239751.32</v>
      </c>
      <c r="H53" s="7">
        <v>729069.4</v>
      </c>
      <c r="I53" s="7">
        <v>306505.03000000003</v>
      </c>
      <c r="J53" s="7" t="s">
        <v>388</v>
      </c>
      <c r="K53" s="7">
        <v>567071.96</v>
      </c>
      <c r="L53" s="7">
        <v>524765.35</v>
      </c>
      <c r="M53" s="7">
        <v>122018.72</v>
      </c>
      <c r="N53" s="7" t="s">
        <v>388</v>
      </c>
      <c r="O53" s="7">
        <v>487257.53</v>
      </c>
      <c r="P53" s="7">
        <v>165146.20000000001</v>
      </c>
      <c r="Q53" s="7" t="s">
        <v>388</v>
      </c>
      <c r="R53" s="7">
        <f t="shared" si="7"/>
        <v>60328</v>
      </c>
      <c r="S53" s="7">
        <v>0</v>
      </c>
      <c r="T53" s="7">
        <v>0</v>
      </c>
      <c r="U53" s="7" t="s">
        <v>388</v>
      </c>
      <c r="V53" s="7">
        <v>0</v>
      </c>
      <c r="W53" s="7">
        <v>60328</v>
      </c>
      <c r="X53" s="7">
        <v>0</v>
      </c>
      <c r="Y53" s="7" t="s">
        <v>388</v>
      </c>
      <c r="Z53" s="7">
        <v>227698.87</v>
      </c>
      <c r="AA53" s="7">
        <v>28880</v>
      </c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5">
      <c r="A54" s="6" t="s">
        <v>115</v>
      </c>
      <c r="B54" s="6" t="s">
        <v>116</v>
      </c>
      <c r="C54" s="7">
        <v>2927731.03</v>
      </c>
      <c r="D54" s="7">
        <f t="shared" si="6"/>
        <v>2813758.8700000006</v>
      </c>
      <c r="E54" s="7">
        <v>1618808.18</v>
      </c>
      <c r="F54" s="7">
        <v>38991.29</v>
      </c>
      <c r="G54" s="7">
        <v>120286.31</v>
      </c>
      <c r="H54" s="7">
        <v>213155.53</v>
      </c>
      <c r="I54" s="7">
        <v>216422.2</v>
      </c>
      <c r="J54" s="7">
        <v>3525.68</v>
      </c>
      <c r="K54" s="7">
        <v>254314.12</v>
      </c>
      <c r="L54" s="7">
        <v>57282.58</v>
      </c>
      <c r="M54" s="7">
        <v>13744.04</v>
      </c>
      <c r="N54" s="7" t="s">
        <v>388</v>
      </c>
      <c r="O54" s="7">
        <v>202800.91</v>
      </c>
      <c r="P54" s="7">
        <v>74428.03</v>
      </c>
      <c r="Q54" s="7" t="s">
        <v>388</v>
      </c>
      <c r="R54" s="7">
        <f t="shared" si="7"/>
        <v>0</v>
      </c>
      <c r="S54" s="7" t="s">
        <v>388</v>
      </c>
      <c r="T54" s="7">
        <v>0</v>
      </c>
      <c r="U54" s="7" t="s">
        <v>388</v>
      </c>
      <c r="V54" s="7">
        <v>0</v>
      </c>
      <c r="W54" s="7" t="s">
        <v>388</v>
      </c>
      <c r="X54" s="7">
        <v>0</v>
      </c>
      <c r="Y54" s="7" t="s">
        <v>388</v>
      </c>
      <c r="Z54" s="7">
        <v>113972.16</v>
      </c>
      <c r="AA54" s="7">
        <v>0</v>
      </c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5">
      <c r="A55" s="6" t="s">
        <v>117</v>
      </c>
      <c r="B55" s="6" t="s">
        <v>118</v>
      </c>
      <c r="C55" s="7">
        <v>10958595.630000001</v>
      </c>
      <c r="D55" s="7">
        <f t="shared" si="6"/>
        <v>10243305.159999998</v>
      </c>
      <c r="E55" s="7">
        <v>5896491.6900000004</v>
      </c>
      <c r="F55" s="7">
        <v>232066</v>
      </c>
      <c r="G55" s="7">
        <v>201237.77</v>
      </c>
      <c r="H55" s="7">
        <v>1091027.56</v>
      </c>
      <c r="I55" s="7">
        <v>716131.3</v>
      </c>
      <c r="J55" s="7" t="s">
        <v>388</v>
      </c>
      <c r="K55" s="7">
        <v>1248902.55</v>
      </c>
      <c r="L55" s="7">
        <v>165864.59</v>
      </c>
      <c r="M55" s="7" t="s">
        <v>388</v>
      </c>
      <c r="N55" s="7" t="s">
        <v>388</v>
      </c>
      <c r="O55" s="7">
        <v>595718.03</v>
      </c>
      <c r="P55" s="7">
        <v>95865.67</v>
      </c>
      <c r="Q55" s="7" t="s">
        <v>388</v>
      </c>
      <c r="R55" s="7">
        <f t="shared" si="7"/>
        <v>102028.29</v>
      </c>
      <c r="S55" s="7" t="s">
        <v>388</v>
      </c>
      <c r="T55" s="7" t="s">
        <v>388</v>
      </c>
      <c r="U55" s="7" t="s">
        <v>388</v>
      </c>
      <c r="V55" s="7" t="s">
        <v>388</v>
      </c>
      <c r="W55" s="7" t="s">
        <v>388</v>
      </c>
      <c r="X55" s="7">
        <v>102028.29</v>
      </c>
      <c r="Y55" s="7" t="s">
        <v>388</v>
      </c>
      <c r="Z55" s="7">
        <v>528240.92000000004</v>
      </c>
      <c r="AA55" s="7">
        <v>85021.26</v>
      </c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5">
      <c r="A56" s="6" t="s">
        <v>119</v>
      </c>
      <c r="B56" s="6" t="s">
        <v>120</v>
      </c>
      <c r="C56" s="7">
        <v>14927035.120000003</v>
      </c>
      <c r="D56" s="7">
        <f t="shared" si="6"/>
        <v>13592220.18</v>
      </c>
      <c r="E56" s="7">
        <v>8350267.370000001</v>
      </c>
      <c r="F56" s="7">
        <v>640721.66</v>
      </c>
      <c r="G56" s="7">
        <v>429415.85</v>
      </c>
      <c r="H56" s="7">
        <v>382105.23</v>
      </c>
      <c r="I56" s="7">
        <v>725701.84</v>
      </c>
      <c r="J56" s="7">
        <v>54987.02</v>
      </c>
      <c r="K56" s="7">
        <v>991611.23</v>
      </c>
      <c r="L56" s="7">
        <v>803383.82</v>
      </c>
      <c r="M56" s="7">
        <v>92477</v>
      </c>
      <c r="N56" s="7" t="s">
        <v>388</v>
      </c>
      <c r="O56" s="7">
        <v>843330.12</v>
      </c>
      <c r="P56" s="7">
        <v>278219.03999999998</v>
      </c>
      <c r="Q56" s="7" t="s">
        <v>388</v>
      </c>
      <c r="R56" s="7">
        <f t="shared" si="7"/>
        <v>304966.73000000004</v>
      </c>
      <c r="S56" s="7">
        <v>0</v>
      </c>
      <c r="T56" s="7">
        <v>13479.66</v>
      </c>
      <c r="U56" s="7">
        <v>25644</v>
      </c>
      <c r="V56" s="7">
        <v>317081.09999999998</v>
      </c>
      <c r="W56" s="7">
        <v>-112777.98</v>
      </c>
      <c r="X56" s="7">
        <v>61539.95</v>
      </c>
      <c r="Y56" s="7" t="s">
        <v>388</v>
      </c>
      <c r="Z56" s="7">
        <v>883379.28</v>
      </c>
      <c r="AA56" s="7">
        <v>146468.93</v>
      </c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5">
      <c r="A57" s="6" t="s">
        <v>121</v>
      </c>
      <c r="B57" s="6" t="s">
        <v>122</v>
      </c>
      <c r="C57" s="7">
        <v>3258354.44</v>
      </c>
      <c r="D57" s="7">
        <f t="shared" si="6"/>
        <v>3202443.4199999995</v>
      </c>
      <c r="E57" s="7">
        <v>1729520.65</v>
      </c>
      <c r="F57" s="7">
        <v>153413.95000000001</v>
      </c>
      <c r="G57" s="7">
        <v>275947.53000000003</v>
      </c>
      <c r="H57" s="7">
        <v>104234.82</v>
      </c>
      <c r="I57" s="7">
        <v>147382.65</v>
      </c>
      <c r="J57" s="7">
        <v>133135.23000000001</v>
      </c>
      <c r="K57" s="7">
        <v>289627.82</v>
      </c>
      <c r="L57" s="7">
        <v>140205.21</v>
      </c>
      <c r="M57" s="7" t="s">
        <v>388</v>
      </c>
      <c r="N57" s="7" t="s">
        <v>388</v>
      </c>
      <c r="O57" s="7">
        <v>228975.56</v>
      </c>
      <c r="P57" s="7">
        <v>0</v>
      </c>
      <c r="Q57" s="7" t="s">
        <v>388</v>
      </c>
      <c r="R57" s="7">
        <f t="shared" si="7"/>
        <v>0</v>
      </c>
      <c r="S57" s="7" t="s">
        <v>388</v>
      </c>
      <c r="T57" s="7">
        <v>0</v>
      </c>
      <c r="U57" s="7" t="s">
        <v>388</v>
      </c>
      <c r="V57" s="7" t="s">
        <v>388</v>
      </c>
      <c r="W57" s="7">
        <v>0</v>
      </c>
      <c r="X57" s="7">
        <v>0</v>
      </c>
      <c r="Y57" s="7" t="s">
        <v>388</v>
      </c>
      <c r="Z57" s="7">
        <v>55911.02</v>
      </c>
      <c r="AA57" s="7">
        <v>0</v>
      </c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5">
      <c r="A58" s="6" t="s">
        <v>123</v>
      </c>
      <c r="B58" s="6" t="s">
        <v>124</v>
      </c>
      <c r="C58" s="7">
        <v>192269621.78999996</v>
      </c>
      <c r="D58" s="7">
        <f t="shared" si="6"/>
        <v>182202059.91999996</v>
      </c>
      <c r="E58" s="7">
        <v>103316977.11999996</v>
      </c>
      <c r="F58" s="7">
        <v>5478013.3599999994</v>
      </c>
      <c r="G58" s="7">
        <v>12434545.129999999</v>
      </c>
      <c r="H58" s="7">
        <v>1376159.04</v>
      </c>
      <c r="I58" s="7">
        <v>9356140.3800000008</v>
      </c>
      <c r="J58" s="7">
        <v>4153445.89</v>
      </c>
      <c r="K58" s="7">
        <v>19701927.690000001</v>
      </c>
      <c r="L58" s="7">
        <v>9411792.0399999991</v>
      </c>
      <c r="M58" s="7">
        <v>6334387.5599999996</v>
      </c>
      <c r="N58" s="7" t="s">
        <v>388</v>
      </c>
      <c r="O58" s="7">
        <v>8869190.0500000007</v>
      </c>
      <c r="P58" s="7">
        <v>1769481.66</v>
      </c>
      <c r="Q58" s="7" t="s">
        <v>388</v>
      </c>
      <c r="R58" s="7">
        <f t="shared" si="7"/>
        <v>2759278.1799999997</v>
      </c>
      <c r="S58" s="7">
        <v>0</v>
      </c>
      <c r="T58" s="7" t="s">
        <v>388</v>
      </c>
      <c r="U58" s="7" t="s">
        <v>388</v>
      </c>
      <c r="V58" s="7" t="s">
        <v>388</v>
      </c>
      <c r="W58" s="7">
        <v>359714.51</v>
      </c>
      <c r="X58" s="7">
        <v>2399563.67</v>
      </c>
      <c r="Y58" s="7" t="s">
        <v>388</v>
      </c>
      <c r="Z58" s="7">
        <v>7308283.6899999995</v>
      </c>
      <c r="AA58" s="7" t="s">
        <v>388</v>
      </c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5">
      <c r="A59" s="6" t="s">
        <v>125</v>
      </c>
      <c r="B59" s="6" t="s">
        <v>126</v>
      </c>
      <c r="C59" s="7">
        <v>12821368.98</v>
      </c>
      <c r="D59" s="7">
        <f t="shared" si="6"/>
        <v>12056493.84</v>
      </c>
      <c r="E59" s="7">
        <v>7548410.5299999984</v>
      </c>
      <c r="F59" s="7">
        <v>300039.40000000002</v>
      </c>
      <c r="G59" s="7">
        <v>392859.74</v>
      </c>
      <c r="H59" s="7">
        <v>758118.65</v>
      </c>
      <c r="I59" s="7">
        <v>514068.74</v>
      </c>
      <c r="J59" s="7">
        <v>19628.47</v>
      </c>
      <c r="K59" s="7">
        <v>816106.76</v>
      </c>
      <c r="L59" s="7">
        <v>710946.98</v>
      </c>
      <c r="M59" s="7">
        <v>60550.92</v>
      </c>
      <c r="N59" s="7" t="s">
        <v>388</v>
      </c>
      <c r="O59" s="7">
        <v>726113.32</v>
      </c>
      <c r="P59" s="7">
        <v>209650.33</v>
      </c>
      <c r="Q59" s="7" t="s">
        <v>388</v>
      </c>
      <c r="R59" s="7">
        <f t="shared" si="7"/>
        <v>199487.26</v>
      </c>
      <c r="S59" s="7" t="s">
        <v>388</v>
      </c>
      <c r="T59" s="7">
        <v>77367.570000000007</v>
      </c>
      <c r="U59" s="7" t="s">
        <v>388</v>
      </c>
      <c r="V59" s="7" t="s">
        <v>388</v>
      </c>
      <c r="W59" s="7">
        <v>121369.69</v>
      </c>
      <c r="X59" s="7">
        <v>750</v>
      </c>
      <c r="Y59" s="7" t="s">
        <v>388</v>
      </c>
      <c r="Z59" s="7">
        <v>497861.88</v>
      </c>
      <c r="AA59" s="7">
        <v>67526</v>
      </c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5">
      <c r="A60" s="6" t="s">
        <v>127</v>
      </c>
      <c r="B60" s="6" t="s">
        <v>128</v>
      </c>
      <c r="C60" s="7">
        <v>39664091.340000004</v>
      </c>
      <c r="D60" s="7">
        <f t="shared" si="6"/>
        <v>37055136</v>
      </c>
      <c r="E60" s="7">
        <v>21320005.680000003</v>
      </c>
      <c r="F60" s="7">
        <v>334632.90999999997</v>
      </c>
      <c r="G60" s="7">
        <v>1729859.79</v>
      </c>
      <c r="H60" s="7">
        <v>2767290.28</v>
      </c>
      <c r="I60" s="7">
        <v>1138552.81</v>
      </c>
      <c r="J60" s="7">
        <v>26343.62</v>
      </c>
      <c r="K60" s="7">
        <v>3765671.81</v>
      </c>
      <c r="L60" s="7">
        <v>2324367.19</v>
      </c>
      <c r="M60" s="7">
        <v>25099.97</v>
      </c>
      <c r="N60" s="7" t="s">
        <v>388</v>
      </c>
      <c r="O60" s="7">
        <v>2490926.2799999998</v>
      </c>
      <c r="P60" s="7">
        <v>1132385.6599999999</v>
      </c>
      <c r="Q60" s="7" t="s">
        <v>388</v>
      </c>
      <c r="R60" s="7">
        <f t="shared" si="7"/>
        <v>87031.72</v>
      </c>
      <c r="S60" s="7">
        <v>0</v>
      </c>
      <c r="T60" s="7">
        <v>0</v>
      </c>
      <c r="U60" s="7" t="s">
        <v>388</v>
      </c>
      <c r="V60" s="7">
        <v>87031.72</v>
      </c>
      <c r="W60" s="7">
        <v>0</v>
      </c>
      <c r="X60" s="7">
        <v>0</v>
      </c>
      <c r="Y60" s="7" t="s">
        <v>388</v>
      </c>
      <c r="Z60" s="7">
        <v>1925116.13</v>
      </c>
      <c r="AA60" s="7">
        <v>596807.49</v>
      </c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5">
      <c r="A61" s="6" t="s">
        <v>129</v>
      </c>
      <c r="B61" s="6" t="s">
        <v>130</v>
      </c>
      <c r="C61" s="7">
        <v>11599689.929999998</v>
      </c>
      <c r="D61" s="7">
        <f t="shared" si="6"/>
        <v>10620965.17</v>
      </c>
      <c r="E61" s="7">
        <v>6373096.8400000008</v>
      </c>
      <c r="F61" s="7">
        <v>461979.95</v>
      </c>
      <c r="G61" s="7">
        <v>624677.05000000005</v>
      </c>
      <c r="H61" s="7">
        <v>495858.28</v>
      </c>
      <c r="I61" s="7">
        <v>730272.26</v>
      </c>
      <c r="J61" s="7">
        <v>61010.15</v>
      </c>
      <c r="K61" s="7">
        <v>1014878.43</v>
      </c>
      <c r="L61" s="7">
        <v>116358.95</v>
      </c>
      <c r="M61" s="7">
        <v>191069.04</v>
      </c>
      <c r="N61" s="7" t="s">
        <v>388</v>
      </c>
      <c r="O61" s="7">
        <v>551764.22</v>
      </c>
      <c r="P61" s="7" t="s">
        <v>388</v>
      </c>
      <c r="Q61" s="7" t="s">
        <v>388</v>
      </c>
      <c r="R61" s="7">
        <f t="shared" si="7"/>
        <v>490751.7</v>
      </c>
      <c r="S61" s="7">
        <v>0</v>
      </c>
      <c r="T61" s="7">
        <v>0</v>
      </c>
      <c r="U61" s="7">
        <v>1365</v>
      </c>
      <c r="V61" s="7">
        <v>0</v>
      </c>
      <c r="W61" s="7">
        <v>234280</v>
      </c>
      <c r="X61" s="7">
        <v>255106.7</v>
      </c>
      <c r="Y61" s="7" t="s">
        <v>388</v>
      </c>
      <c r="Z61" s="7">
        <v>487973.06</v>
      </c>
      <c r="AA61" s="7">
        <v>0</v>
      </c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5">
      <c r="A62" s="6" t="s">
        <v>131</v>
      </c>
      <c r="B62" s="6" t="s">
        <v>132</v>
      </c>
      <c r="C62" s="7">
        <v>5556485.5200000005</v>
      </c>
      <c r="D62" s="7">
        <f t="shared" si="6"/>
        <v>5401170.959999999</v>
      </c>
      <c r="E62" s="7">
        <v>3092509.23</v>
      </c>
      <c r="F62" s="7">
        <v>238070.52</v>
      </c>
      <c r="G62" s="7">
        <v>228118.59</v>
      </c>
      <c r="H62" s="7">
        <v>221584.57</v>
      </c>
      <c r="I62" s="7">
        <v>312477.09999999998</v>
      </c>
      <c r="J62" s="7">
        <v>265242.84999999998</v>
      </c>
      <c r="K62" s="7">
        <v>523148.81</v>
      </c>
      <c r="L62" s="7">
        <v>150586.29</v>
      </c>
      <c r="M62" s="7">
        <v>56013.88</v>
      </c>
      <c r="N62" s="7" t="s">
        <v>388</v>
      </c>
      <c r="O62" s="7">
        <v>233219.12</v>
      </c>
      <c r="P62" s="7">
        <v>80200</v>
      </c>
      <c r="Q62" s="7" t="s">
        <v>388</v>
      </c>
      <c r="R62" s="7">
        <f t="shared" si="7"/>
        <v>8251.33</v>
      </c>
      <c r="S62" s="7" t="s">
        <v>388</v>
      </c>
      <c r="T62" s="7">
        <v>0</v>
      </c>
      <c r="U62" s="7" t="s">
        <v>388</v>
      </c>
      <c r="V62" s="7" t="s">
        <v>388</v>
      </c>
      <c r="W62" s="7" t="s">
        <v>388</v>
      </c>
      <c r="X62" s="7">
        <v>8251.33</v>
      </c>
      <c r="Y62" s="7" t="s">
        <v>388</v>
      </c>
      <c r="Z62" s="7">
        <v>147063.23000000001</v>
      </c>
      <c r="AA62" s="7" t="s">
        <v>388</v>
      </c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5">
      <c r="A63" s="6" t="s">
        <v>133</v>
      </c>
      <c r="B63" s="6" t="s">
        <v>134</v>
      </c>
      <c r="C63" s="7">
        <v>27099546.279999994</v>
      </c>
      <c r="D63" s="7">
        <f t="shared" si="6"/>
        <v>25315983.000000007</v>
      </c>
      <c r="E63" s="7">
        <v>14913165.180000003</v>
      </c>
      <c r="F63" s="7">
        <v>1037408.83</v>
      </c>
      <c r="G63" s="7">
        <v>1174071.47</v>
      </c>
      <c r="H63" s="7">
        <v>658216.15</v>
      </c>
      <c r="I63" s="7">
        <v>1673117.14</v>
      </c>
      <c r="J63" s="7">
        <v>150450.78</v>
      </c>
      <c r="K63" s="7">
        <v>2479572.83</v>
      </c>
      <c r="L63" s="7">
        <v>1473698.55</v>
      </c>
      <c r="M63" s="7">
        <v>150791.78</v>
      </c>
      <c r="N63" s="7" t="s">
        <v>388</v>
      </c>
      <c r="O63" s="7">
        <v>1433939.83</v>
      </c>
      <c r="P63" s="7">
        <v>171550.46</v>
      </c>
      <c r="Q63" s="7" t="s">
        <v>388</v>
      </c>
      <c r="R63" s="7">
        <f t="shared" si="7"/>
        <v>0</v>
      </c>
      <c r="S63" s="7">
        <v>0</v>
      </c>
      <c r="T63" s="7">
        <v>0</v>
      </c>
      <c r="U63" s="7" t="s">
        <v>388</v>
      </c>
      <c r="V63" s="7">
        <v>0</v>
      </c>
      <c r="W63" s="7">
        <v>0</v>
      </c>
      <c r="X63" s="7">
        <v>0</v>
      </c>
      <c r="Y63" s="7" t="s">
        <v>388</v>
      </c>
      <c r="Z63" s="7">
        <v>1544722.28</v>
      </c>
      <c r="AA63" s="7">
        <v>238841</v>
      </c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5">
      <c r="A64" s="6" t="s">
        <v>135</v>
      </c>
      <c r="B64" s="6" t="s">
        <v>136</v>
      </c>
      <c r="C64" s="7">
        <v>5138506.66</v>
      </c>
      <c r="D64" s="7">
        <f t="shared" si="6"/>
        <v>4897930.9499999993</v>
      </c>
      <c r="E64" s="7">
        <v>2816727.46</v>
      </c>
      <c r="F64" s="7">
        <v>102507.63</v>
      </c>
      <c r="G64" s="7">
        <v>114773.85</v>
      </c>
      <c r="H64" s="7">
        <v>373802.77</v>
      </c>
      <c r="I64" s="7">
        <v>272896.37</v>
      </c>
      <c r="J64" s="7">
        <v>0</v>
      </c>
      <c r="K64" s="7">
        <v>481288.3</v>
      </c>
      <c r="L64" s="7">
        <v>234556.59</v>
      </c>
      <c r="M64" s="7">
        <v>20571.419999999998</v>
      </c>
      <c r="N64" s="7" t="s">
        <v>388</v>
      </c>
      <c r="O64" s="7">
        <v>390806.56</v>
      </c>
      <c r="P64" s="7">
        <v>90000</v>
      </c>
      <c r="Q64" s="7" t="s">
        <v>388</v>
      </c>
      <c r="R64" s="7">
        <f t="shared" si="7"/>
        <v>0</v>
      </c>
      <c r="S64" s="7" t="s">
        <v>388</v>
      </c>
      <c r="T64" s="7">
        <v>0</v>
      </c>
      <c r="U64" s="7" t="s">
        <v>388</v>
      </c>
      <c r="V64" s="7" t="s">
        <v>388</v>
      </c>
      <c r="W64" s="7">
        <v>0</v>
      </c>
      <c r="X64" s="7">
        <v>0</v>
      </c>
      <c r="Y64" s="7" t="s">
        <v>388</v>
      </c>
      <c r="Z64" s="7">
        <v>217353.71</v>
      </c>
      <c r="AA64" s="7">
        <v>23222</v>
      </c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5">
      <c r="A65" s="6" t="s">
        <v>137</v>
      </c>
      <c r="B65" s="6" t="s">
        <v>138</v>
      </c>
      <c r="C65" s="7">
        <v>3643771.65</v>
      </c>
      <c r="D65" s="7">
        <f t="shared" si="6"/>
        <v>3504969.57</v>
      </c>
      <c r="E65" s="7">
        <v>2042404.3</v>
      </c>
      <c r="F65" s="7">
        <v>136025.14000000001</v>
      </c>
      <c r="G65" s="7">
        <v>145755.17000000001</v>
      </c>
      <c r="H65" s="7">
        <v>232894.31</v>
      </c>
      <c r="I65" s="7">
        <v>200079.94</v>
      </c>
      <c r="J65" s="7">
        <v>31064.75</v>
      </c>
      <c r="K65" s="7">
        <v>336000</v>
      </c>
      <c r="L65" s="7">
        <v>30367.26</v>
      </c>
      <c r="M65" s="7">
        <v>26997.91</v>
      </c>
      <c r="N65" s="7" t="s">
        <v>388</v>
      </c>
      <c r="O65" s="7">
        <v>224966.68</v>
      </c>
      <c r="P65" s="7">
        <v>98414.11</v>
      </c>
      <c r="Q65" s="7" t="s">
        <v>388</v>
      </c>
      <c r="R65" s="7">
        <f t="shared" si="7"/>
        <v>0</v>
      </c>
      <c r="S65" s="7">
        <v>0</v>
      </c>
      <c r="T65" s="7">
        <v>0</v>
      </c>
      <c r="U65" s="7" t="s">
        <v>388</v>
      </c>
      <c r="V65" s="7">
        <v>0</v>
      </c>
      <c r="W65" s="7">
        <v>0</v>
      </c>
      <c r="X65" s="7">
        <v>0</v>
      </c>
      <c r="Y65" s="7" t="s">
        <v>388</v>
      </c>
      <c r="Z65" s="7">
        <v>101886.63</v>
      </c>
      <c r="AA65" s="7">
        <v>36915.449999999997</v>
      </c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5">
      <c r="A66" s="6" t="s">
        <v>139</v>
      </c>
      <c r="B66" s="6" t="s">
        <v>140</v>
      </c>
      <c r="C66" s="7">
        <v>6007012.7499999981</v>
      </c>
      <c r="D66" s="7">
        <f t="shared" si="6"/>
        <v>5580373.8700000001</v>
      </c>
      <c r="E66" s="7">
        <v>2761776.54</v>
      </c>
      <c r="F66" s="7">
        <v>255561.47</v>
      </c>
      <c r="G66" s="7">
        <v>241324.97</v>
      </c>
      <c r="H66" s="7">
        <v>459151.77</v>
      </c>
      <c r="I66" s="7">
        <v>304517.71999999997</v>
      </c>
      <c r="J66" s="7">
        <v>4009.36</v>
      </c>
      <c r="K66" s="7">
        <v>603592.66</v>
      </c>
      <c r="L66" s="7">
        <v>476500.85</v>
      </c>
      <c r="M66" s="7">
        <v>16678.07</v>
      </c>
      <c r="N66" s="7" t="s">
        <v>388</v>
      </c>
      <c r="O66" s="7">
        <v>400159.08</v>
      </c>
      <c r="P66" s="7">
        <v>57101.38</v>
      </c>
      <c r="Q66" s="7" t="s">
        <v>388</v>
      </c>
      <c r="R66" s="7">
        <f t="shared" si="7"/>
        <v>45978.81</v>
      </c>
      <c r="S66" s="7" t="s">
        <v>388</v>
      </c>
      <c r="T66" s="7">
        <v>0</v>
      </c>
      <c r="U66" s="7" t="s">
        <v>388</v>
      </c>
      <c r="V66" s="7">
        <v>0</v>
      </c>
      <c r="W66" s="7">
        <v>0</v>
      </c>
      <c r="X66" s="7">
        <v>45978.81</v>
      </c>
      <c r="Y66" s="7" t="s">
        <v>388</v>
      </c>
      <c r="Z66" s="7">
        <v>352679.07</v>
      </c>
      <c r="AA66" s="7">
        <v>27981</v>
      </c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5">
      <c r="A67" s="6" t="s">
        <v>141</v>
      </c>
      <c r="B67" s="6" t="s">
        <v>142</v>
      </c>
      <c r="C67" s="7">
        <v>11273606.149999993</v>
      </c>
      <c r="D67" s="7">
        <f t="shared" ref="D67:D82" si="8">SUM(E67:Q67)</f>
        <v>10264114.229999997</v>
      </c>
      <c r="E67" s="7">
        <v>5963474.3899999987</v>
      </c>
      <c r="F67" s="7">
        <v>342170.1</v>
      </c>
      <c r="G67" s="7">
        <v>488001.22</v>
      </c>
      <c r="H67" s="7">
        <v>411716.76</v>
      </c>
      <c r="I67" s="7">
        <v>463459.95</v>
      </c>
      <c r="J67" s="7">
        <v>75280.710000000006</v>
      </c>
      <c r="K67" s="7">
        <v>697201.24</v>
      </c>
      <c r="L67" s="7">
        <v>750036.66</v>
      </c>
      <c r="M67" s="7" t="s">
        <v>388</v>
      </c>
      <c r="N67" s="7" t="s">
        <v>388</v>
      </c>
      <c r="O67" s="7">
        <v>828834.54</v>
      </c>
      <c r="P67" s="7">
        <v>243938.66</v>
      </c>
      <c r="Q67" s="7" t="s">
        <v>388</v>
      </c>
      <c r="R67" s="7">
        <f t="shared" ref="R67:R82" si="9">SUM(S67:Y67)</f>
        <v>273310.08999999997</v>
      </c>
      <c r="S67" s="7">
        <v>0</v>
      </c>
      <c r="T67" s="7">
        <v>0</v>
      </c>
      <c r="U67" s="7" t="s">
        <v>388</v>
      </c>
      <c r="V67" s="7" t="s">
        <v>388</v>
      </c>
      <c r="W67" s="7">
        <v>239988.71</v>
      </c>
      <c r="X67" s="7">
        <v>33321.379999999997</v>
      </c>
      <c r="Y67" s="7" t="s">
        <v>388</v>
      </c>
      <c r="Z67" s="7">
        <v>687510.83</v>
      </c>
      <c r="AA67" s="7">
        <v>48671</v>
      </c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25">
      <c r="A68" s="6" t="s">
        <v>143</v>
      </c>
      <c r="B68" s="6" t="s">
        <v>144</v>
      </c>
      <c r="C68" s="7">
        <v>11123610.670000002</v>
      </c>
      <c r="D68" s="7">
        <f t="shared" si="8"/>
        <v>10056600.220000001</v>
      </c>
      <c r="E68" s="7">
        <v>6193463.4100000001</v>
      </c>
      <c r="F68" s="7">
        <v>394642.28</v>
      </c>
      <c r="G68" s="7">
        <v>584982.15</v>
      </c>
      <c r="H68" s="7">
        <v>445682.08</v>
      </c>
      <c r="I68" s="7">
        <v>577732.86</v>
      </c>
      <c r="J68" s="7">
        <v>34468.559999999998</v>
      </c>
      <c r="K68" s="7">
        <v>757984.94</v>
      </c>
      <c r="L68" s="7">
        <v>257946.16</v>
      </c>
      <c r="M68" s="7">
        <v>84740.37</v>
      </c>
      <c r="N68" s="7" t="s">
        <v>388</v>
      </c>
      <c r="O68" s="7">
        <v>724957.41</v>
      </c>
      <c r="P68" s="7" t="s">
        <v>388</v>
      </c>
      <c r="Q68" s="7" t="s">
        <v>388</v>
      </c>
      <c r="R68" s="7">
        <f t="shared" si="9"/>
        <v>26958.65</v>
      </c>
      <c r="S68" s="7">
        <v>0</v>
      </c>
      <c r="T68" s="7">
        <v>305.06</v>
      </c>
      <c r="U68" s="7">
        <v>0</v>
      </c>
      <c r="V68" s="7">
        <v>0</v>
      </c>
      <c r="W68" s="7" t="s">
        <v>388</v>
      </c>
      <c r="X68" s="7">
        <v>26653.59</v>
      </c>
      <c r="Y68" s="7" t="s">
        <v>388</v>
      </c>
      <c r="Z68" s="7">
        <v>589726.80000000005</v>
      </c>
      <c r="AA68" s="7">
        <v>450325</v>
      </c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25">
      <c r="A69" s="6" t="s">
        <v>145</v>
      </c>
      <c r="B69" s="6" t="s">
        <v>146</v>
      </c>
      <c r="C69" s="7">
        <v>15898995.230000002</v>
      </c>
      <c r="D69" s="7">
        <f t="shared" si="8"/>
        <v>14142898.040000001</v>
      </c>
      <c r="E69" s="7">
        <v>8148793.4699999988</v>
      </c>
      <c r="F69" s="7">
        <v>425008.07</v>
      </c>
      <c r="G69" s="7">
        <v>536430.77</v>
      </c>
      <c r="H69" s="7">
        <v>1001305.66</v>
      </c>
      <c r="I69" s="7">
        <v>973673.01</v>
      </c>
      <c r="J69" s="7">
        <v>0</v>
      </c>
      <c r="K69" s="7">
        <v>1014828.8</v>
      </c>
      <c r="L69" s="7">
        <v>1004850.06</v>
      </c>
      <c r="M69" s="7">
        <v>52825.8</v>
      </c>
      <c r="N69" s="7" t="s">
        <v>388</v>
      </c>
      <c r="O69" s="7">
        <v>977180.83</v>
      </c>
      <c r="P69" s="7">
        <v>8001.57</v>
      </c>
      <c r="Q69" s="7" t="s">
        <v>388</v>
      </c>
      <c r="R69" s="7">
        <f t="shared" si="9"/>
        <v>160590.12</v>
      </c>
      <c r="S69" s="7">
        <v>0</v>
      </c>
      <c r="T69" s="7">
        <v>152942.37</v>
      </c>
      <c r="U69" s="7">
        <v>0</v>
      </c>
      <c r="V69" s="7" t="s">
        <v>388</v>
      </c>
      <c r="W69" s="7">
        <v>7647.75</v>
      </c>
      <c r="X69" s="7">
        <v>0</v>
      </c>
      <c r="Y69" s="7" t="s">
        <v>388</v>
      </c>
      <c r="Z69" s="7">
        <v>1118906.67</v>
      </c>
      <c r="AA69" s="7">
        <v>476600.4</v>
      </c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25">
      <c r="A70" s="6" t="s">
        <v>147</v>
      </c>
      <c r="B70" s="6" t="s">
        <v>148</v>
      </c>
      <c r="C70" s="7">
        <v>21160564.390000001</v>
      </c>
      <c r="D70" s="7">
        <f t="shared" si="8"/>
        <v>18794219.460000001</v>
      </c>
      <c r="E70" s="7">
        <v>11756427.640000002</v>
      </c>
      <c r="F70" s="7">
        <v>763941.06</v>
      </c>
      <c r="G70" s="7">
        <v>1033624.46</v>
      </c>
      <c r="H70" s="7">
        <v>420184.41</v>
      </c>
      <c r="I70" s="7">
        <v>941830.16</v>
      </c>
      <c r="J70" s="7">
        <v>63077.77</v>
      </c>
      <c r="K70" s="7">
        <v>652948.5</v>
      </c>
      <c r="L70" s="7">
        <v>1513958.95</v>
      </c>
      <c r="M70" s="7">
        <v>63848.91</v>
      </c>
      <c r="N70" s="7" t="s">
        <v>388</v>
      </c>
      <c r="O70" s="7">
        <v>1468093.47</v>
      </c>
      <c r="P70" s="7">
        <v>116284.13</v>
      </c>
      <c r="Q70" s="7" t="s">
        <v>388</v>
      </c>
      <c r="R70" s="7">
        <f t="shared" si="9"/>
        <v>451334.5</v>
      </c>
      <c r="S70" s="7">
        <v>0</v>
      </c>
      <c r="T70" s="7">
        <v>163952.97</v>
      </c>
      <c r="U70" s="7">
        <v>0</v>
      </c>
      <c r="V70" s="7">
        <v>4256</v>
      </c>
      <c r="W70" s="7">
        <v>71651.97</v>
      </c>
      <c r="X70" s="7">
        <v>211473.56</v>
      </c>
      <c r="Y70" s="7" t="s">
        <v>388</v>
      </c>
      <c r="Z70" s="7">
        <v>1321886.72</v>
      </c>
      <c r="AA70" s="7">
        <v>593123.71</v>
      </c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25">
      <c r="A71" s="6" t="s">
        <v>149</v>
      </c>
      <c r="B71" s="6" t="s">
        <v>150</v>
      </c>
      <c r="C71" s="7">
        <v>20569317.469999995</v>
      </c>
      <c r="D71" s="7">
        <f t="shared" si="8"/>
        <v>18362895.599999998</v>
      </c>
      <c r="E71" s="7">
        <v>10937834.209999997</v>
      </c>
      <c r="F71" s="7">
        <v>732388.63</v>
      </c>
      <c r="G71" s="7">
        <v>589064.35</v>
      </c>
      <c r="H71" s="7">
        <v>523313.01</v>
      </c>
      <c r="I71" s="7">
        <v>929487.57</v>
      </c>
      <c r="J71" s="7">
        <v>195037.83</v>
      </c>
      <c r="K71" s="7">
        <v>1430014.84</v>
      </c>
      <c r="L71" s="7">
        <v>1180816.0900000001</v>
      </c>
      <c r="M71" s="7">
        <v>70799.95</v>
      </c>
      <c r="N71" s="7" t="s">
        <v>388</v>
      </c>
      <c r="O71" s="7">
        <v>1333500.19</v>
      </c>
      <c r="P71" s="7">
        <v>440638.93</v>
      </c>
      <c r="Q71" s="7" t="s">
        <v>388</v>
      </c>
      <c r="R71" s="7">
        <f t="shared" si="9"/>
        <v>238632.61</v>
      </c>
      <c r="S71" s="7" t="s">
        <v>388</v>
      </c>
      <c r="T71" s="7">
        <v>47733</v>
      </c>
      <c r="U71" s="7">
        <v>0</v>
      </c>
      <c r="V71" s="7">
        <v>0</v>
      </c>
      <c r="W71" s="7">
        <v>5968.11</v>
      </c>
      <c r="X71" s="7">
        <v>184931.5</v>
      </c>
      <c r="Y71" s="7" t="s">
        <v>388</v>
      </c>
      <c r="Z71" s="7">
        <v>1250531.26</v>
      </c>
      <c r="AA71" s="7">
        <v>717258</v>
      </c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5">
      <c r="A72" s="6" t="s">
        <v>151</v>
      </c>
      <c r="B72" s="6" t="s">
        <v>152</v>
      </c>
      <c r="C72" s="7">
        <v>8176331.6400000006</v>
      </c>
      <c r="D72" s="7">
        <f t="shared" si="8"/>
        <v>7866163.3199999984</v>
      </c>
      <c r="E72" s="7">
        <v>4386120.3499999996</v>
      </c>
      <c r="F72" s="7">
        <v>234393.37</v>
      </c>
      <c r="G72" s="7">
        <v>387094.78</v>
      </c>
      <c r="H72" s="7">
        <v>277079.84000000003</v>
      </c>
      <c r="I72" s="7">
        <v>327890.21999999997</v>
      </c>
      <c r="J72" s="7">
        <v>53722.31</v>
      </c>
      <c r="K72" s="7">
        <v>851217.55</v>
      </c>
      <c r="L72" s="7">
        <v>655693.69999999995</v>
      </c>
      <c r="M72" s="7">
        <v>8549.3799999999992</v>
      </c>
      <c r="N72" s="7" t="s">
        <v>388</v>
      </c>
      <c r="O72" s="7">
        <v>547356.64</v>
      </c>
      <c r="P72" s="7">
        <v>137045.18</v>
      </c>
      <c r="Q72" s="7" t="s">
        <v>388</v>
      </c>
      <c r="R72" s="7">
        <f t="shared" si="9"/>
        <v>128515.42</v>
      </c>
      <c r="S72" s="7">
        <v>0</v>
      </c>
      <c r="T72" s="7">
        <v>128515.42</v>
      </c>
      <c r="U72" s="7" t="s">
        <v>388</v>
      </c>
      <c r="V72" s="7">
        <v>0</v>
      </c>
      <c r="W72" s="7">
        <v>0</v>
      </c>
      <c r="X72" s="7">
        <v>0</v>
      </c>
      <c r="Y72" s="7" t="s">
        <v>388</v>
      </c>
      <c r="Z72" s="7">
        <v>142547.9</v>
      </c>
      <c r="AA72" s="7">
        <v>39105</v>
      </c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25">
      <c r="A73" s="6" t="s">
        <v>153</v>
      </c>
      <c r="B73" s="6" t="s">
        <v>154</v>
      </c>
      <c r="C73" s="7">
        <v>17497267.650000006</v>
      </c>
      <c r="D73" s="7">
        <f t="shared" si="8"/>
        <v>16747176.570000004</v>
      </c>
      <c r="E73" s="7">
        <v>9306575.4700000007</v>
      </c>
      <c r="F73" s="7">
        <v>679214.06</v>
      </c>
      <c r="G73" s="7">
        <v>716990.5</v>
      </c>
      <c r="H73" s="7">
        <v>556702.22</v>
      </c>
      <c r="I73" s="7">
        <v>893354.74</v>
      </c>
      <c r="J73" s="7">
        <v>172676.88</v>
      </c>
      <c r="K73" s="7">
        <v>1780276.24</v>
      </c>
      <c r="L73" s="7">
        <v>969417.24</v>
      </c>
      <c r="M73" s="7">
        <v>4019.8</v>
      </c>
      <c r="N73" s="7" t="s">
        <v>388</v>
      </c>
      <c r="O73" s="7">
        <v>1280691.3500000001</v>
      </c>
      <c r="P73" s="7">
        <v>387258.07</v>
      </c>
      <c r="Q73" s="7" t="s">
        <v>388</v>
      </c>
      <c r="R73" s="7">
        <f t="shared" si="9"/>
        <v>173983.6</v>
      </c>
      <c r="S73" s="7">
        <v>0</v>
      </c>
      <c r="T73" s="7">
        <v>116541.57</v>
      </c>
      <c r="U73" s="7" t="s">
        <v>388</v>
      </c>
      <c r="V73" s="7" t="s">
        <v>388</v>
      </c>
      <c r="W73" s="7">
        <v>57442.03</v>
      </c>
      <c r="X73" s="7">
        <v>0</v>
      </c>
      <c r="Y73" s="7" t="s">
        <v>388</v>
      </c>
      <c r="Z73" s="7">
        <v>306312.62</v>
      </c>
      <c r="AA73" s="7">
        <v>269794.86</v>
      </c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25">
      <c r="A74" s="6" t="s">
        <v>155</v>
      </c>
      <c r="B74" s="6" t="s">
        <v>156</v>
      </c>
      <c r="C74" s="7">
        <v>8390070.5299999975</v>
      </c>
      <c r="D74" s="7">
        <f t="shared" si="8"/>
        <v>8091207.4699999997</v>
      </c>
      <c r="E74" s="7">
        <v>4561398.96</v>
      </c>
      <c r="F74" s="7">
        <v>300289.96000000002</v>
      </c>
      <c r="G74" s="7">
        <v>488298.78</v>
      </c>
      <c r="H74" s="7">
        <v>367685.16</v>
      </c>
      <c r="I74" s="7">
        <v>499621.29</v>
      </c>
      <c r="J74" s="7">
        <v>83368.759999999995</v>
      </c>
      <c r="K74" s="7">
        <v>609498.63</v>
      </c>
      <c r="L74" s="7">
        <v>571778.93000000005</v>
      </c>
      <c r="M74" s="7">
        <v>58684.32</v>
      </c>
      <c r="N74" s="7" t="s">
        <v>388</v>
      </c>
      <c r="O74" s="7">
        <v>463477.08</v>
      </c>
      <c r="P74" s="7">
        <v>87105.600000000006</v>
      </c>
      <c r="Q74" s="7" t="s">
        <v>388</v>
      </c>
      <c r="R74" s="7">
        <f t="shared" si="9"/>
        <v>56752.56</v>
      </c>
      <c r="S74" s="7">
        <v>0</v>
      </c>
      <c r="T74" s="7">
        <v>30399.56</v>
      </c>
      <c r="U74" s="7" t="s">
        <v>388</v>
      </c>
      <c r="V74" s="7">
        <v>0</v>
      </c>
      <c r="W74" s="7">
        <v>0</v>
      </c>
      <c r="X74" s="7">
        <v>26353</v>
      </c>
      <c r="Y74" s="7" t="s">
        <v>388</v>
      </c>
      <c r="Z74" s="7">
        <v>195862.5</v>
      </c>
      <c r="AA74" s="7">
        <v>46248</v>
      </c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25">
      <c r="A75" s="6" t="s">
        <v>157</v>
      </c>
      <c r="B75" s="6" t="s">
        <v>158</v>
      </c>
      <c r="C75" s="7">
        <v>69665903.490000039</v>
      </c>
      <c r="D75" s="7">
        <f t="shared" si="8"/>
        <v>64548507.409999996</v>
      </c>
      <c r="E75" s="7">
        <v>36654185.060000002</v>
      </c>
      <c r="F75" s="7">
        <v>2629727.7200000002</v>
      </c>
      <c r="G75" s="7">
        <v>3367144.45</v>
      </c>
      <c r="H75" s="7">
        <v>545998.91</v>
      </c>
      <c r="I75" s="7">
        <v>3305794.21</v>
      </c>
      <c r="J75" s="7">
        <v>1457495.54</v>
      </c>
      <c r="K75" s="7">
        <v>6338868.5700000003</v>
      </c>
      <c r="L75" s="7">
        <v>3791786.87</v>
      </c>
      <c r="M75" s="7">
        <v>1136671.45</v>
      </c>
      <c r="N75" s="7" t="s">
        <v>388</v>
      </c>
      <c r="O75" s="7">
        <v>4527882.41</v>
      </c>
      <c r="P75" s="7">
        <v>792952.22</v>
      </c>
      <c r="Q75" s="7" t="s">
        <v>388</v>
      </c>
      <c r="R75" s="7">
        <f t="shared" si="9"/>
        <v>206321.55</v>
      </c>
      <c r="S75" s="7">
        <v>0</v>
      </c>
      <c r="T75" s="7">
        <v>0</v>
      </c>
      <c r="U75" s="7" t="s">
        <v>388</v>
      </c>
      <c r="V75" s="7">
        <v>0</v>
      </c>
      <c r="W75" s="7">
        <v>0</v>
      </c>
      <c r="X75" s="7">
        <v>206321.55</v>
      </c>
      <c r="Y75" s="7" t="s">
        <v>388</v>
      </c>
      <c r="Z75" s="7">
        <v>1386514.15</v>
      </c>
      <c r="AA75" s="7">
        <v>3524560.38</v>
      </c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25">
      <c r="A76" s="6" t="s">
        <v>159</v>
      </c>
      <c r="B76" s="6" t="s">
        <v>160</v>
      </c>
      <c r="C76" s="7">
        <v>27842390.70999999</v>
      </c>
      <c r="D76" s="7">
        <f t="shared" si="8"/>
        <v>26526876.689999998</v>
      </c>
      <c r="E76" s="7">
        <v>15839936.070000002</v>
      </c>
      <c r="F76" s="7">
        <v>618372.55000000005</v>
      </c>
      <c r="G76" s="7">
        <v>961385.14</v>
      </c>
      <c r="H76" s="7">
        <v>1128025.6599999999</v>
      </c>
      <c r="I76" s="7">
        <v>1210512.48</v>
      </c>
      <c r="J76" s="7">
        <v>182690.65</v>
      </c>
      <c r="K76" s="7">
        <v>2264886.2400000002</v>
      </c>
      <c r="L76" s="7">
        <v>1468145.54</v>
      </c>
      <c r="M76" s="7">
        <v>89396.34</v>
      </c>
      <c r="N76" s="7" t="s">
        <v>388</v>
      </c>
      <c r="O76" s="7">
        <v>2139497.66</v>
      </c>
      <c r="P76" s="7">
        <v>624028.36</v>
      </c>
      <c r="Q76" s="7" t="s">
        <v>388</v>
      </c>
      <c r="R76" s="7">
        <f t="shared" si="9"/>
        <v>398640.61</v>
      </c>
      <c r="S76" s="7">
        <v>0</v>
      </c>
      <c r="T76" s="7">
        <v>295748.96999999997</v>
      </c>
      <c r="U76" s="7">
        <v>0</v>
      </c>
      <c r="V76" s="7">
        <v>71355.12</v>
      </c>
      <c r="W76" s="7">
        <v>26049.37</v>
      </c>
      <c r="X76" s="7">
        <v>5487.15</v>
      </c>
      <c r="Y76" s="7" t="s">
        <v>388</v>
      </c>
      <c r="Z76" s="7">
        <v>916873.41</v>
      </c>
      <c r="AA76" s="7">
        <v>0</v>
      </c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25">
      <c r="A77" s="6" t="s">
        <v>161</v>
      </c>
      <c r="B77" s="6" t="s">
        <v>162</v>
      </c>
      <c r="C77" s="7">
        <v>4737792.96</v>
      </c>
      <c r="D77" s="7">
        <f t="shared" si="8"/>
        <v>4381604.51</v>
      </c>
      <c r="E77" s="7">
        <v>2670507.0099999998</v>
      </c>
      <c r="F77" s="7">
        <v>217045.56</v>
      </c>
      <c r="G77" s="7">
        <v>282837.68</v>
      </c>
      <c r="H77" s="7">
        <v>197231.61</v>
      </c>
      <c r="I77" s="7">
        <v>236940.1</v>
      </c>
      <c r="J77" s="7">
        <v>74453.97</v>
      </c>
      <c r="K77" s="7">
        <v>314254.46000000002</v>
      </c>
      <c r="L77" s="7">
        <v>96912.05</v>
      </c>
      <c r="M77" s="7">
        <v>4962.8</v>
      </c>
      <c r="N77" s="7" t="s">
        <v>388</v>
      </c>
      <c r="O77" s="7">
        <v>222324.61</v>
      </c>
      <c r="P77" s="7">
        <v>64134.66</v>
      </c>
      <c r="Q77" s="7" t="s">
        <v>388</v>
      </c>
      <c r="R77" s="7">
        <f t="shared" si="9"/>
        <v>88491.76</v>
      </c>
      <c r="S77" s="7">
        <v>82091.759999999995</v>
      </c>
      <c r="T77" s="7">
        <v>5500</v>
      </c>
      <c r="U77" s="7" t="s">
        <v>388</v>
      </c>
      <c r="V77" s="7" t="s">
        <v>388</v>
      </c>
      <c r="W77" s="7">
        <v>0</v>
      </c>
      <c r="X77" s="7">
        <v>900</v>
      </c>
      <c r="Y77" s="7" t="s">
        <v>388</v>
      </c>
      <c r="Z77" s="7">
        <v>57984.21</v>
      </c>
      <c r="AA77" s="7">
        <v>209712.48</v>
      </c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25">
      <c r="A78" s="6" t="s">
        <v>163</v>
      </c>
      <c r="B78" s="6" t="s">
        <v>164</v>
      </c>
      <c r="C78" s="7">
        <v>16601924.090000005</v>
      </c>
      <c r="D78" s="7">
        <f t="shared" si="8"/>
        <v>15570742.700000003</v>
      </c>
      <c r="E78" s="7">
        <v>9023554.6300000027</v>
      </c>
      <c r="F78" s="7">
        <v>453905.77</v>
      </c>
      <c r="G78" s="7">
        <v>602050.43999999994</v>
      </c>
      <c r="H78" s="7">
        <v>649457.02</v>
      </c>
      <c r="I78" s="7">
        <v>625310.81000000006</v>
      </c>
      <c r="J78" s="7">
        <v>178463.73</v>
      </c>
      <c r="K78" s="7">
        <v>1266866.48</v>
      </c>
      <c r="L78" s="7">
        <v>949972.66</v>
      </c>
      <c r="M78" s="7">
        <v>41542.160000000003</v>
      </c>
      <c r="N78" s="7" t="s">
        <v>388</v>
      </c>
      <c r="O78" s="7">
        <v>1123838.52</v>
      </c>
      <c r="P78" s="7">
        <v>655780.48</v>
      </c>
      <c r="Q78" s="7" t="s">
        <v>388</v>
      </c>
      <c r="R78" s="7">
        <f t="shared" si="9"/>
        <v>25027.98</v>
      </c>
      <c r="S78" s="7">
        <v>0</v>
      </c>
      <c r="T78" s="7">
        <v>0</v>
      </c>
      <c r="U78" s="7" t="s">
        <v>388</v>
      </c>
      <c r="V78" s="7">
        <v>200</v>
      </c>
      <c r="W78" s="7">
        <v>0</v>
      </c>
      <c r="X78" s="7">
        <v>24827.98</v>
      </c>
      <c r="Y78" s="7" t="s">
        <v>388</v>
      </c>
      <c r="Z78" s="7">
        <v>594504.41</v>
      </c>
      <c r="AA78" s="7">
        <v>411649</v>
      </c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25">
      <c r="A79" s="6" t="s">
        <v>165</v>
      </c>
      <c r="B79" s="6" t="s">
        <v>166</v>
      </c>
      <c r="C79" s="7">
        <v>5265539.58</v>
      </c>
      <c r="D79" s="7">
        <f t="shared" si="8"/>
        <v>5009498.370000001</v>
      </c>
      <c r="E79" s="7">
        <v>3004447.54</v>
      </c>
      <c r="F79" s="7">
        <v>179189.14</v>
      </c>
      <c r="G79" s="7">
        <v>197227.04</v>
      </c>
      <c r="H79" s="7">
        <v>333137.7</v>
      </c>
      <c r="I79" s="7">
        <v>207394.67</v>
      </c>
      <c r="J79" s="7" t="s">
        <v>388</v>
      </c>
      <c r="K79" s="7">
        <v>446736.55</v>
      </c>
      <c r="L79" s="7">
        <v>187169.57</v>
      </c>
      <c r="M79" s="7" t="s">
        <v>388</v>
      </c>
      <c r="N79" s="7" t="s">
        <v>388</v>
      </c>
      <c r="O79" s="7">
        <v>371471.05</v>
      </c>
      <c r="P79" s="7">
        <v>82725.11</v>
      </c>
      <c r="Q79" s="7" t="s">
        <v>388</v>
      </c>
      <c r="R79" s="7">
        <f t="shared" si="9"/>
        <v>0</v>
      </c>
      <c r="S79" s="7">
        <v>0</v>
      </c>
      <c r="T79" s="7">
        <v>0</v>
      </c>
      <c r="U79" s="7" t="s">
        <v>388</v>
      </c>
      <c r="V79" s="7" t="s">
        <v>388</v>
      </c>
      <c r="W79" s="7">
        <v>0</v>
      </c>
      <c r="X79" s="7">
        <v>0</v>
      </c>
      <c r="Y79" s="7" t="s">
        <v>388</v>
      </c>
      <c r="Z79" s="7">
        <v>256041.21</v>
      </c>
      <c r="AA79" s="7">
        <v>0</v>
      </c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25">
      <c r="A80" s="6" t="s">
        <v>167</v>
      </c>
      <c r="B80" s="6" t="s">
        <v>168</v>
      </c>
      <c r="C80" s="7">
        <v>12449915.019999998</v>
      </c>
      <c r="D80" s="7">
        <f t="shared" si="8"/>
        <v>12121526.359999998</v>
      </c>
      <c r="E80" s="7">
        <v>6530327.2099999981</v>
      </c>
      <c r="F80" s="7">
        <v>560679.73</v>
      </c>
      <c r="G80" s="7">
        <v>431183.09</v>
      </c>
      <c r="H80" s="7">
        <v>518933.7</v>
      </c>
      <c r="I80" s="7">
        <v>617119.80000000005</v>
      </c>
      <c r="J80" s="7">
        <v>44322.22</v>
      </c>
      <c r="K80" s="7">
        <v>1063780.27</v>
      </c>
      <c r="L80" s="7">
        <v>827538</v>
      </c>
      <c r="M80" s="7">
        <v>78372.25</v>
      </c>
      <c r="N80" s="7" t="s">
        <v>388</v>
      </c>
      <c r="O80" s="7">
        <v>740008.21</v>
      </c>
      <c r="P80" s="7">
        <v>709261.88</v>
      </c>
      <c r="Q80" s="7" t="s">
        <v>388</v>
      </c>
      <c r="R80" s="7">
        <f t="shared" si="9"/>
        <v>0</v>
      </c>
      <c r="S80" s="7">
        <v>0</v>
      </c>
      <c r="T80" s="7">
        <v>0</v>
      </c>
      <c r="U80" s="7">
        <v>0</v>
      </c>
      <c r="V80" s="7">
        <v>0</v>
      </c>
      <c r="W80" s="7" t="s">
        <v>388</v>
      </c>
      <c r="X80" s="7">
        <v>0</v>
      </c>
      <c r="Y80" s="7" t="s">
        <v>388</v>
      </c>
      <c r="Z80" s="7">
        <v>271753.67</v>
      </c>
      <c r="AA80" s="7">
        <v>56634.99</v>
      </c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25">
      <c r="A81" s="6" t="s">
        <v>169</v>
      </c>
      <c r="B81" s="6" t="s">
        <v>170</v>
      </c>
      <c r="C81" s="7">
        <v>5826842.2500000009</v>
      </c>
      <c r="D81" s="7">
        <f t="shared" si="8"/>
        <v>5229181.34</v>
      </c>
      <c r="E81" s="7">
        <v>3253560.35</v>
      </c>
      <c r="F81" s="7">
        <v>175709.43</v>
      </c>
      <c r="G81" s="7">
        <v>316782.40000000002</v>
      </c>
      <c r="H81" s="7">
        <v>216670.25</v>
      </c>
      <c r="I81" s="7">
        <v>212329.74</v>
      </c>
      <c r="J81" s="7" t="s">
        <v>388</v>
      </c>
      <c r="K81" s="7">
        <v>502989.67</v>
      </c>
      <c r="L81" s="7">
        <v>123539.2</v>
      </c>
      <c r="M81" s="7" t="s">
        <v>388</v>
      </c>
      <c r="N81" s="7" t="s">
        <v>388</v>
      </c>
      <c r="O81" s="7">
        <v>331662.83</v>
      </c>
      <c r="P81" s="7">
        <v>95937.47</v>
      </c>
      <c r="Q81" s="7" t="s">
        <v>388</v>
      </c>
      <c r="R81" s="7">
        <f t="shared" si="9"/>
        <v>492105.91000000003</v>
      </c>
      <c r="S81" s="7" t="s">
        <v>388</v>
      </c>
      <c r="T81" s="7">
        <v>154089.35</v>
      </c>
      <c r="U81" s="7" t="s">
        <v>388</v>
      </c>
      <c r="V81" s="7" t="s">
        <v>388</v>
      </c>
      <c r="W81" s="7">
        <v>0</v>
      </c>
      <c r="X81" s="7">
        <v>338016.56</v>
      </c>
      <c r="Y81" s="7" t="s">
        <v>388</v>
      </c>
      <c r="Z81" s="7">
        <v>105555</v>
      </c>
      <c r="AA81" s="7">
        <v>0</v>
      </c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25">
      <c r="A82" s="6" t="s">
        <v>171</v>
      </c>
      <c r="B82" s="6" t="s">
        <v>172</v>
      </c>
      <c r="C82" s="7">
        <v>38269835.180000015</v>
      </c>
      <c r="D82" s="7">
        <f t="shared" si="8"/>
        <v>36301554.210000001</v>
      </c>
      <c r="E82" s="7">
        <v>19849176.659999996</v>
      </c>
      <c r="F82" s="7">
        <v>1367771.94</v>
      </c>
      <c r="G82" s="7">
        <v>1555434.86</v>
      </c>
      <c r="H82" s="7">
        <v>2229435.0099999998</v>
      </c>
      <c r="I82" s="7">
        <v>1730855.94</v>
      </c>
      <c r="J82" s="7">
        <v>276550.03000000003</v>
      </c>
      <c r="K82" s="7">
        <v>3337684.97</v>
      </c>
      <c r="L82" s="7">
        <v>1863080.88</v>
      </c>
      <c r="M82" s="7">
        <v>614178.68000000005</v>
      </c>
      <c r="N82" s="7" t="s">
        <v>388</v>
      </c>
      <c r="O82" s="7">
        <v>2417713.1800000002</v>
      </c>
      <c r="P82" s="7">
        <v>1059672.06</v>
      </c>
      <c r="Q82" s="7" t="s">
        <v>388</v>
      </c>
      <c r="R82" s="7">
        <f t="shared" si="9"/>
        <v>593458.9</v>
      </c>
      <c r="S82" s="7">
        <v>0</v>
      </c>
      <c r="T82" s="7">
        <v>10780</v>
      </c>
      <c r="U82" s="7" t="s">
        <v>388</v>
      </c>
      <c r="V82" s="7">
        <v>0</v>
      </c>
      <c r="W82" s="7">
        <v>0</v>
      </c>
      <c r="X82" s="7">
        <v>582678.9</v>
      </c>
      <c r="Y82" s="7" t="s">
        <v>388</v>
      </c>
      <c r="Z82" s="7">
        <v>1205525.07</v>
      </c>
      <c r="AA82" s="7">
        <v>169297</v>
      </c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25">
      <c r="A83" s="6" t="s">
        <v>173</v>
      </c>
      <c r="B83" s="6" t="s">
        <v>174</v>
      </c>
      <c r="C83" s="7">
        <v>10726370.48</v>
      </c>
      <c r="D83" s="7">
        <f t="shared" ref="D83:D98" si="10">SUM(E83:Q83)</f>
        <v>10163556.1</v>
      </c>
      <c r="E83" s="7">
        <v>5714438.2800000003</v>
      </c>
      <c r="F83" s="7">
        <v>321147.18</v>
      </c>
      <c r="G83" s="7">
        <v>418277.19</v>
      </c>
      <c r="H83" s="7">
        <v>339069.13</v>
      </c>
      <c r="I83" s="7">
        <v>486970.29</v>
      </c>
      <c r="J83" s="7">
        <v>97657.06</v>
      </c>
      <c r="K83" s="7">
        <v>841394.71</v>
      </c>
      <c r="L83" s="7">
        <v>780152.82</v>
      </c>
      <c r="M83" s="7">
        <v>170163.65</v>
      </c>
      <c r="N83" s="7" t="s">
        <v>388</v>
      </c>
      <c r="O83" s="7">
        <v>836354.19</v>
      </c>
      <c r="P83" s="7">
        <v>157931.6</v>
      </c>
      <c r="Q83" s="7" t="s">
        <v>388</v>
      </c>
      <c r="R83" s="7">
        <f t="shared" ref="R83:R98" si="11">SUM(S83:Y83)</f>
        <v>55359.12</v>
      </c>
      <c r="S83" s="7">
        <v>0</v>
      </c>
      <c r="T83" s="7">
        <v>0</v>
      </c>
      <c r="U83" s="7" t="s">
        <v>388</v>
      </c>
      <c r="V83" s="7">
        <v>55359.12</v>
      </c>
      <c r="W83" s="7">
        <v>0</v>
      </c>
      <c r="X83" s="7">
        <v>0</v>
      </c>
      <c r="Y83" s="7" t="s">
        <v>388</v>
      </c>
      <c r="Z83" s="7">
        <v>507455.26</v>
      </c>
      <c r="AA83" s="7">
        <v>0</v>
      </c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25">
      <c r="A84" s="6" t="s">
        <v>175</v>
      </c>
      <c r="B84" s="6" t="s">
        <v>176</v>
      </c>
      <c r="C84" s="7">
        <v>4827027.47</v>
      </c>
      <c r="D84" s="7">
        <f t="shared" si="10"/>
        <v>4544105.3599999994</v>
      </c>
      <c r="E84" s="7">
        <v>2610552.4</v>
      </c>
      <c r="F84" s="7">
        <v>164706.92000000001</v>
      </c>
      <c r="G84" s="7">
        <v>127181.72</v>
      </c>
      <c r="H84" s="7">
        <v>252174.17</v>
      </c>
      <c r="I84" s="7">
        <v>182181.47</v>
      </c>
      <c r="J84" s="7">
        <v>57838.3</v>
      </c>
      <c r="K84" s="7">
        <v>436214.56</v>
      </c>
      <c r="L84" s="7">
        <v>274613.58</v>
      </c>
      <c r="M84" s="7" t="s">
        <v>388</v>
      </c>
      <c r="N84" s="7" t="s">
        <v>388</v>
      </c>
      <c r="O84" s="7">
        <v>350086.98</v>
      </c>
      <c r="P84" s="7">
        <v>88555.26</v>
      </c>
      <c r="Q84" s="7" t="s">
        <v>388</v>
      </c>
      <c r="R84" s="7">
        <f t="shared" si="11"/>
        <v>168629.11</v>
      </c>
      <c r="S84" s="7">
        <v>0</v>
      </c>
      <c r="T84" s="7">
        <v>0</v>
      </c>
      <c r="U84" s="7" t="s">
        <v>388</v>
      </c>
      <c r="V84" s="7">
        <v>0</v>
      </c>
      <c r="W84" s="7">
        <v>140000</v>
      </c>
      <c r="X84" s="7">
        <v>28629.11</v>
      </c>
      <c r="Y84" s="7" t="s">
        <v>388</v>
      </c>
      <c r="Z84" s="7">
        <v>76289.88</v>
      </c>
      <c r="AA84" s="7">
        <v>38003.120000000003</v>
      </c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25">
      <c r="A85" s="6" t="s">
        <v>177</v>
      </c>
      <c r="B85" s="6" t="s">
        <v>178</v>
      </c>
      <c r="C85" s="7">
        <v>37379856.750000015</v>
      </c>
      <c r="D85" s="7">
        <f t="shared" si="10"/>
        <v>35285956.570000008</v>
      </c>
      <c r="E85" s="7">
        <v>19930363.420000002</v>
      </c>
      <c r="F85" s="7">
        <v>1088830.5</v>
      </c>
      <c r="G85" s="7">
        <v>1356908.68</v>
      </c>
      <c r="H85" s="7">
        <v>1242986.46</v>
      </c>
      <c r="I85" s="7">
        <v>1908856.18</v>
      </c>
      <c r="J85" s="7">
        <v>284408.62</v>
      </c>
      <c r="K85" s="7">
        <v>4051149.54</v>
      </c>
      <c r="L85" s="7">
        <v>2479763.38</v>
      </c>
      <c r="M85" s="7">
        <v>240034.19</v>
      </c>
      <c r="N85" s="7" t="s">
        <v>388</v>
      </c>
      <c r="O85" s="7">
        <v>2262001.36</v>
      </c>
      <c r="P85" s="7">
        <v>440654.24</v>
      </c>
      <c r="Q85" s="7" t="s">
        <v>388</v>
      </c>
      <c r="R85" s="7">
        <f t="shared" si="11"/>
        <v>255046.93</v>
      </c>
      <c r="S85" s="7">
        <v>42442.6</v>
      </c>
      <c r="T85" s="7">
        <v>198574.33</v>
      </c>
      <c r="U85" s="7" t="s">
        <v>388</v>
      </c>
      <c r="V85" s="7" t="s">
        <v>388</v>
      </c>
      <c r="W85" s="7">
        <v>0</v>
      </c>
      <c r="X85" s="7">
        <v>14030</v>
      </c>
      <c r="Y85" s="7" t="s">
        <v>388</v>
      </c>
      <c r="Z85" s="7">
        <v>1673456.25</v>
      </c>
      <c r="AA85" s="7">
        <v>165397</v>
      </c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25">
      <c r="A86" s="6" t="s">
        <v>179</v>
      </c>
      <c r="B86" s="6" t="s">
        <v>180</v>
      </c>
      <c r="C86" s="7">
        <v>13359195.510000004</v>
      </c>
      <c r="D86" s="7">
        <f t="shared" si="10"/>
        <v>12738913.449999997</v>
      </c>
      <c r="E86" s="7">
        <v>6994426.4099999983</v>
      </c>
      <c r="F86" s="7">
        <v>568110.9</v>
      </c>
      <c r="G86" s="7">
        <v>606118.79</v>
      </c>
      <c r="H86" s="7">
        <v>383698.04</v>
      </c>
      <c r="I86" s="7">
        <v>492135.24</v>
      </c>
      <c r="J86" s="7">
        <v>89760.69</v>
      </c>
      <c r="K86" s="7">
        <v>1022260.91</v>
      </c>
      <c r="L86" s="7">
        <v>1032095.12</v>
      </c>
      <c r="M86" s="7">
        <v>111825.12</v>
      </c>
      <c r="N86" s="7" t="s">
        <v>388</v>
      </c>
      <c r="O86" s="7">
        <v>1057943</v>
      </c>
      <c r="P86" s="7">
        <v>380539.23</v>
      </c>
      <c r="Q86" s="7" t="s">
        <v>388</v>
      </c>
      <c r="R86" s="7">
        <f t="shared" si="11"/>
        <v>223763.56</v>
      </c>
      <c r="S86" s="7">
        <v>0</v>
      </c>
      <c r="T86" s="7">
        <v>8237.7000000000007</v>
      </c>
      <c r="U86" s="7" t="s">
        <v>388</v>
      </c>
      <c r="V86" s="7">
        <v>140179.32</v>
      </c>
      <c r="W86" s="7">
        <v>0</v>
      </c>
      <c r="X86" s="7">
        <v>75346.539999999994</v>
      </c>
      <c r="Y86" s="7" t="s">
        <v>388</v>
      </c>
      <c r="Z86" s="7">
        <v>285203.28999999998</v>
      </c>
      <c r="AA86" s="7">
        <v>111315.21</v>
      </c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25">
      <c r="A87" s="6" t="s">
        <v>181</v>
      </c>
      <c r="B87" s="6" t="s">
        <v>182</v>
      </c>
      <c r="C87" s="7">
        <v>2072827.51</v>
      </c>
      <c r="D87" s="7">
        <f t="shared" si="10"/>
        <v>1821071.1899999997</v>
      </c>
      <c r="E87" s="7">
        <v>959325.7</v>
      </c>
      <c r="F87" s="7">
        <v>50199.07</v>
      </c>
      <c r="G87" s="7">
        <v>103564.14</v>
      </c>
      <c r="H87" s="7">
        <v>168441.17</v>
      </c>
      <c r="I87" s="7">
        <v>106952.58</v>
      </c>
      <c r="J87" s="7">
        <v>26105.15</v>
      </c>
      <c r="K87" s="7">
        <v>124983.7</v>
      </c>
      <c r="L87" s="7">
        <v>64686.720000000001</v>
      </c>
      <c r="M87" s="7">
        <v>0</v>
      </c>
      <c r="N87" s="7" t="s">
        <v>388</v>
      </c>
      <c r="O87" s="7">
        <v>165358.79</v>
      </c>
      <c r="P87" s="7">
        <v>51454.17</v>
      </c>
      <c r="Q87" s="7" t="s">
        <v>388</v>
      </c>
      <c r="R87" s="7">
        <f t="shared" si="11"/>
        <v>91755</v>
      </c>
      <c r="S87" s="7">
        <v>91355</v>
      </c>
      <c r="T87" s="7">
        <v>400</v>
      </c>
      <c r="U87" s="7" t="s">
        <v>388</v>
      </c>
      <c r="V87" s="7">
        <v>0</v>
      </c>
      <c r="W87" s="7">
        <v>0</v>
      </c>
      <c r="X87" s="7">
        <v>0</v>
      </c>
      <c r="Y87" s="7" t="s">
        <v>388</v>
      </c>
      <c r="Z87" s="7">
        <v>91508.02</v>
      </c>
      <c r="AA87" s="7">
        <v>68493.3</v>
      </c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25">
      <c r="A88" s="6" t="s">
        <v>183</v>
      </c>
      <c r="B88" s="6" t="s">
        <v>184</v>
      </c>
      <c r="C88" s="7">
        <v>562373392.26999998</v>
      </c>
      <c r="D88" s="7">
        <f t="shared" si="10"/>
        <v>527207553.69999993</v>
      </c>
      <c r="E88" s="7">
        <v>283225140.09999996</v>
      </c>
      <c r="F88" s="7">
        <v>17212780.949999999</v>
      </c>
      <c r="G88" s="7">
        <v>30130792.989999998</v>
      </c>
      <c r="H88" s="7">
        <v>4964923.01</v>
      </c>
      <c r="I88" s="7">
        <v>35077864.419999994</v>
      </c>
      <c r="J88" s="7">
        <v>8398058.6699999999</v>
      </c>
      <c r="K88" s="7">
        <v>50256240.959999993</v>
      </c>
      <c r="L88" s="7">
        <v>30643511.57</v>
      </c>
      <c r="M88" s="7">
        <v>36971202.089999989</v>
      </c>
      <c r="N88" s="7">
        <v>509143</v>
      </c>
      <c r="O88" s="7">
        <v>29817895.940000001</v>
      </c>
      <c r="P88" s="7" t="s">
        <v>388</v>
      </c>
      <c r="Q88" s="7" t="s">
        <v>388</v>
      </c>
      <c r="R88" s="7">
        <f t="shared" si="11"/>
        <v>11167334.219999999</v>
      </c>
      <c r="S88" s="7" t="s">
        <v>388</v>
      </c>
      <c r="T88" s="7">
        <v>0</v>
      </c>
      <c r="U88" s="7" t="s">
        <v>388</v>
      </c>
      <c r="V88" s="7" t="s">
        <v>388</v>
      </c>
      <c r="W88" s="7" t="s">
        <v>388</v>
      </c>
      <c r="X88" s="7">
        <v>11068023.969999999</v>
      </c>
      <c r="Y88" s="7">
        <v>99310.25</v>
      </c>
      <c r="Z88" s="7">
        <v>23998504.350000001</v>
      </c>
      <c r="AA88" s="7" t="s">
        <v>388</v>
      </c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x14ac:dyDescent="0.25">
      <c r="A89" s="6" t="s">
        <v>185</v>
      </c>
      <c r="B89" s="6" t="s">
        <v>186</v>
      </c>
      <c r="C89" s="7">
        <v>3718298.87</v>
      </c>
      <c r="D89" s="7">
        <f t="shared" si="10"/>
        <v>3551687.6199999996</v>
      </c>
      <c r="E89" s="7">
        <v>2130166.85</v>
      </c>
      <c r="F89" s="7">
        <v>121850.14</v>
      </c>
      <c r="G89" s="7">
        <v>166723.82</v>
      </c>
      <c r="H89" s="7">
        <v>349038</v>
      </c>
      <c r="I89" s="7">
        <v>127606.81</v>
      </c>
      <c r="J89" s="7">
        <v>500</v>
      </c>
      <c r="K89" s="7">
        <v>255864.78</v>
      </c>
      <c r="L89" s="7">
        <v>173628.49</v>
      </c>
      <c r="M89" s="7">
        <v>0</v>
      </c>
      <c r="N89" s="7" t="s">
        <v>388</v>
      </c>
      <c r="O89" s="7">
        <v>221358.03</v>
      </c>
      <c r="P89" s="7">
        <v>4950.7</v>
      </c>
      <c r="Q89" s="7" t="s">
        <v>388</v>
      </c>
      <c r="R89" s="7">
        <f t="shared" si="11"/>
        <v>18644.330000000002</v>
      </c>
      <c r="S89" s="7">
        <v>12000</v>
      </c>
      <c r="T89" s="7">
        <v>0</v>
      </c>
      <c r="U89" s="7" t="s">
        <v>388</v>
      </c>
      <c r="V89" s="7">
        <v>0</v>
      </c>
      <c r="W89" s="7">
        <v>0</v>
      </c>
      <c r="X89" s="7">
        <v>6644.33</v>
      </c>
      <c r="Y89" s="7" t="s">
        <v>388</v>
      </c>
      <c r="Z89" s="7">
        <v>132423.92000000001</v>
      </c>
      <c r="AA89" s="7">
        <v>15543</v>
      </c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25">
      <c r="A90" s="6" t="s">
        <v>187</v>
      </c>
      <c r="B90" s="6" t="s">
        <v>188</v>
      </c>
      <c r="C90" s="7">
        <v>30583659.469999995</v>
      </c>
      <c r="D90" s="7">
        <f t="shared" si="10"/>
        <v>28623903.619999997</v>
      </c>
      <c r="E90" s="7">
        <v>17090439.699999999</v>
      </c>
      <c r="F90" s="7">
        <v>827738.75</v>
      </c>
      <c r="G90" s="7">
        <v>1274789.0900000001</v>
      </c>
      <c r="H90" s="7">
        <v>237284.98</v>
      </c>
      <c r="I90" s="7">
        <v>1423384</v>
      </c>
      <c r="J90" s="7">
        <v>532797.07999999996</v>
      </c>
      <c r="K90" s="7">
        <v>2915637.9</v>
      </c>
      <c r="L90" s="7">
        <v>1974053.01</v>
      </c>
      <c r="M90" s="7">
        <v>864991.02</v>
      </c>
      <c r="N90" s="7" t="s">
        <v>388</v>
      </c>
      <c r="O90" s="7">
        <v>1382213.65</v>
      </c>
      <c r="P90" s="7">
        <v>100574.44</v>
      </c>
      <c r="Q90" s="7" t="s">
        <v>388</v>
      </c>
      <c r="R90" s="7">
        <f t="shared" si="11"/>
        <v>32142.85</v>
      </c>
      <c r="S90" s="7">
        <v>3103.92</v>
      </c>
      <c r="T90" s="7">
        <v>0</v>
      </c>
      <c r="U90" s="7" t="s">
        <v>388</v>
      </c>
      <c r="V90" s="7" t="s">
        <v>388</v>
      </c>
      <c r="W90" s="7">
        <v>29038.93</v>
      </c>
      <c r="X90" s="7">
        <v>0</v>
      </c>
      <c r="Y90" s="7" t="s">
        <v>388</v>
      </c>
      <c r="Z90" s="7">
        <v>1784799</v>
      </c>
      <c r="AA90" s="7">
        <v>142814</v>
      </c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x14ac:dyDescent="0.25">
      <c r="A91" s="6" t="s">
        <v>189</v>
      </c>
      <c r="B91" s="6" t="s">
        <v>190</v>
      </c>
      <c r="C91" s="7">
        <v>21153465.139999993</v>
      </c>
      <c r="D91" s="7">
        <f t="shared" si="10"/>
        <v>19019643.899999999</v>
      </c>
      <c r="E91" s="7">
        <v>10486752.75</v>
      </c>
      <c r="F91" s="7">
        <v>515681.94</v>
      </c>
      <c r="G91" s="7">
        <v>804962.31</v>
      </c>
      <c r="H91" s="7">
        <v>485410.41</v>
      </c>
      <c r="I91" s="7">
        <v>848483.04</v>
      </c>
      <c r="J91" s="7">
        <v>264636.33</v>
      </c>
      <c r="K91" s="7">
        <v>1879116.78</v>
      </c>
      <c r="L91" s="7">
        <v>1304611.96</v>
      </c>
      <c r="M91" s="7">
        <v>428974.49</v>
      </c>
      <c r="N91" s="7" t="s">
        <v>388</v>
      </c>
      <c r="O91" s="7">
        <v>1401515.14</v>
      </c>
      <c r="P91" s="7">
        <v>599498.75</v>
      </c>
      <c r="Q91" s="7" t="s">
        <v>388</v>
      </c>
      <c r="R91" s="7">
        <f t="shared" si="11"/>
        <v>200317.34</v>
      </c>
      <c r="S91" s="7">
        <v>8377.27</v>
      </c>
      <c r="T91" s="7">
        <v>-7000.81</v>
      </c>
      <c r="U91" s="7" t="s">
        <v>388</v>
      </c>
      <c r="V91" s="7">
        <v>0</v>
      </c>
      <c r="W91" s="7">
        <v>198940.88</v>
      </c>
      <c r="X91" s="7">
        <v>0</v>
      </c>
      <c r="Y91" s="7" t="s">
        <v>388</v>
      </c>
      <c r="Z91" s="7">
        <v>931295.78</v>
      </c>
      <c r="AA91" s="7">
        <v>1002208.12</v>
      </c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x14ac:dyDescent="0.25">
      <c r="A92" s="6" t="s">
        <v>191</v>
      </c>
      <c r="B92" s="6" t="s">
        <v>192</v>
      </c>
      <c r="C92" s="7">
        <v>57115735.39000003</v>
      </c>
      <c r="D92" s="7">
        <f t="shared" si="10"/>
        <v>49612471.800000004</v>
      </c>
      <c r="E92" s="7">
        <v>30380812.820000011</v>
      </c>
      <c r="F92" s="7">
        <v>2147718.41</v>
      </c>
      <c r="G92" s="7">
        <v>1670679.76</v>
      </c>
      <c r="H92" s="7">
        <v>1421876.67</v>
      </c>
      <c r="I92" s="7">
        <v>2166107.04</v>
      </c>
      <c r="J92" s="7">
        <v>310914.96999999997</v>
      </c>
      <c r="K92" s="7">
        <v>4917461.9000000004</v>
      </c>
      <c r="L92" s="7">
        <v>3371284.44</v>
      </c>
      <c r="M92" s="7">
        <v>392876.48</v>
      </c>
      <c r="N92" s="7" t="s">
        <v>388</v>
      </c>
      <c r="O92" s="7">
        <v>2649642.92</v>
      </c>
      <c r="P92" s="7">
        <v>183096.39</v>
      </c>
      <c r="Q92" s="7" t="s">
        <v>388</v>
      </c>
      <c r="R92" s="7">
        <f t="shared" si="11"/>
        <v>800166.41</v>
      </c>
      <c r="S92" s="7" t="s">
        <v>388</v>
      </c>
      <c r="T92" s="7">
        <v>223125.66</v>
      </c>
      <c r="U92" s="7">
        <v>0</v>
      </c>
      <c r="V92" s="7">
        <v>577040.75</v>
      </c>
      <c r="W92" s="7" t="s">
        <v>388</v>
      </c>
      <c r="X92" s="7">
        <v>0</v>
      </c>
      <c r="Y92" s="7" t="s">
        <v>388</v>
      </c>
      <c r="Z92" s="7">
        <v>6105303.2400000002</v>
      </c>
      <c r="AA92" s="7">
        <v>597793.93999999994</v>
      </c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x14ac:dyDescent="0.25">
      <c r="A93" s="6" t="s">
        <v>193</v>
      </c>
      <c r="B93" s="6" t="s">
        <v>194</v>
      </c>
      <c r="C93" s="7">
        <v>22221928.709999993</v>
      </c>
      <c r="D93" s="7">
        <f t="shared" si="10"/>
        <v>20754422.039999999</v>
      </c>
      <c r="E93" s="7">
        <v>11551474.339999998</v>
      </c>
      <c r="F93" s="7">
        <v>511485.97</v>
      </c>
      <c r="G93" s="7">
        <v>818599.25</v>
      </c>
      <c r="H93" s="7">
        <v>777005.62</v>
      </c>
      <c r="I93" s="7">
        <v>745700.92</v>
      </c>
      <c r="J93" s="7">
        <v>122363.69</v>
      </c>
      <c r="K93" s="7">
        <v>2121702.56</v>
      </c>
      <c r="L93" s="7">
        <v>1915200.6</v>
      </c>
      <c r="M93" s="7">
        <v>231375.24</v>
      </c>
      <c r="N93" s="7" t="s">
        <v>388</v>
      </c>
      <c r="O93" s="7">
        <v>1378535.19</v>
      </c>
      <c r="P93" s="7">
        <v>580978.66</v>
      </c>
      <c r="Q93" s="7" t="s">
        <v>388</v>
      </c>
      <c r="R93" s="7">
        <f t="shared" si="11"/>
        <v>452215.16</v>
      </c>
      <c r="S93" s="7">
        <v>0</v>
      </c>
      <c r="T93" s="7">
        <v>0</v>
      </c>
      <c r="U93" s="7" t="s">
        <v>388</v>
      </c>
      <c r="V93" s="7">
        <v>0</v>
      </c>
      <c r="W93" s="7">
        <v>452215.16</v>
      </c>
      <c r="X93" s="7">
        <v>0</v>
      </c>
      <c r="Y93" s="7" t="s">
        <v>388</v>
      </c>
      <c r="Z93" s="7">
        <v>321042.96000000002</v>
      </c>
      <c r="AA93" s="7">
        <v>694248.55</v>
      </c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x14ac:dyDescent="0.25">
      <c r="A94" s="6" t="s">
        <v>195</v>
      </c>
      <c r="B94" s="6" t="s">
        <v>196</v>
      </c>
      <c r="C94" s="7">
        <v>28113061.900000006</v>
      </c>
      <c r="D94" s="7">
        <f t="shared" si="10"/>
        <v>25651069.710000005</v>
      </c>
      <c r="E94" s="7">
        <v>14569794.210000003</v>
      </c>
      <c r="F94" s="7">
        <v>1635106.09</v>
      </c>
      <c r="G94" s="7">
        <v>783719.88</v>
      </c>
      <c r="H94" s="7">
        <v>1022254.45</v>
      </c>
      <c r="I94" s="7">
        <v>847001.07</v>
      </c>
      <c r="J94" s="7">
        <v>207221.81</v>
      </c>
      <c r="K94" s="7">
        <v>2456517</v>
      </c>
      <c r="L94" s="7">
        <v>2058971.26</v>
      </c>
      <c r="M94" s="7">
        <v>158709.12</v>
      </c>
      <c r="N94" s="7" t="s">
        <v>388</v>
      </c>
      <c r="O94" s="7">
        <v>1751925.27</v>
      </c>
      <c r="P94" s="7">
        <v>159849.54999999999</v>
      </c>
      <c r="Q94" s="7" t="s">
        <v>388</v>
      </c>
      <c r="R94" s="7">
        <f t="shared" si="11"/>
        <v>846699.71</v>
      </c>
      <c r="S94" s="7">
        <v>70000</v>
      </c>
      <c r="T94" s="7">
        <v>222391.78</v>
      </c>
      <c r="U94" s="7">
        <v>166390.76</v>
      </c>
      <c r="V94" s="7">
        <v>0</v>
      </c>
      <c r="W94" s="7">
        <v>1046</v>
      </c>
      <c r="X94" s="7">
        <v>386871.17</v>
      </c>
      <c r="Y94" s="7" t="s">
        <v>388</v>
      </c>
      <c r="Z94" s="7">
        <v>770372.48</v>
      </c>
      <c r="AA94" s="7">
        <v>844920</v>
      </c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x14ac:dyDescent="0.25">
      <c r="A95" s="6" t="s">
        <v>197</v>
      </c>
      <c r="B95" s="6" t="s">
        <v>198</v>
      </c>
      <c r="C95" s="7">
        <v>11351932.659999995</v>
      </c>
      <c r="D95" s="7">
        <f t="shared" si="10"/>
        <v>10629913.98</v>
      </c>
      <c r="E95" s="7">
        <v>6215645.209999999</v>
      </c>
      <c r="F95" s="7">
        <v>487260.91</v>
      </c>
      <c r="G95" s="7">
        <v>446613.86</v>
      </c>
      <c r="H95" s="7">
        <v>494817.6</v>
      </c>
      <c r="I95" s="7">
        <v>519066.86</v>
      </c>
      <c r="J95" s="7">
        <v>76376.98</v>
      </c>
      <c r="K95" s="7">
        <v>892188.77</v>
      </c>
      <c r="L95" s="7">
        <v>553151.55000000005</v>
      </c>
      <c r="M95" s="7">
        <v>150880.44</v>
      </c>
      <c r="N95" s="7" t="s">
        <v>388</v>
      </c>
      <c r="O95" s="7">
        <v>683419.34</v>
      </c>
      <c r="P95" s="7">
        <v>110492.46</v>
      </c>
      <c r="Q95" s="7" t="s">
        <v>388</v>
      </c>
      <c r="R95" s="7">
        <f t="shared" si="11"/>
        <v>209999.86</v>
      </c>
      <c r="S95" s="7">
        <v>0</v>
      </c>
      <c r="T95" s="7">
        <v>0</v>
      </c>
      <c r="U95" s="7" t="s">
        <v>388</v>
      </c>
      <c r="V95" s="7">
        <v>707</v>
      </c>
      <c r="W95" s="7">
        <v>0</v>
      </c>
      <c r="X95" s="7">
        <v>209292.86</v>
      </c>
      <c r="Y95" s="7" t="s">
        <v>388</v>
      </c>
      <c r="Z95" s="7">
        <v>508409.82</v>
      </c>
      <c r="AA95" s="7">
        <v>3609</v>
      </c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x14ac:dyDescent="0.25">
      <c r="A96" s="6" t="s">
        <v>199</v>
      </c>
      <c r="B96" s="6" t="s">
        <v>200</v>
      </c>
      <c r="C96" s="7">
        <v>43945312.590000011</v>
      </c>
      <c r="D96" s="7">
        <f t="shared" si="10"/>
        <v>40134584.969999991</v>
      </c>
      <c r="E96" s="7">
        <v>22588817.919999998</v>
      </c>
      <c r="F96" s="7">
        <v>1747892.32</v>
      </c>
      <c r="G96" s="7">
        <v>2038524.41</v>
      </c>
      <c r="H96" s="7">
        <v>1000191.06</v>
      </c>
      <c r="I96" s="7">
        <v>1476498.63</v>
      </c>
      <c r="J96" s="7">
        <v>424797.92</v>
      </c>
      <c r="K96" s="7">
        <v>3876003.12</v>
      </c>
      <c r="L96" s="7">
        <v>2486490.1</v>
      </c>
      <c r="M96" s="7">
        <v>649518.29</v>
      </c>
      <c r="N96" s="7" t="s">
        <v>388</v>
      </c>
      <c r="O96" s="7">
        <v>2945600.16</v>
      </c>
      <c r="P96" s="7">
        <v>900251.04</v>
      </c>
      <c r="Q96" s="7" t="s">
        <v>388</v>
      </c>
      <c r="R96" s="7">
        <f t="shared" si="11"/>
        <v>1142680.2999999998</v>
      </c>
      <c r="S96" s="7" t="s">
        <v>388</v>
      </c>
      <c r="T96" s="7">
        <v>273.75</v>
      </c>
      <c r="U96" s="7" t="s">
        <v>388</v>
      </c>
      <c r="V96" s="7" t="s">
        <v>388</v>
      </c>
      <c r="W96" s="7">
        <v>30439.42</v>
      </c>
      <c r="X96" s="7">
        <v>1111967.1299999999</v>
      </c>
      <c r="Y96" s="7" t="s">
        <v>388</v>
      </c>
      <c r="Z96" s="7">
        <v>1953384.88</v>
      </c>
      <c r="AA96" s="7">
        <v>714662.44</v>
      </c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x14ac:dyDescent="0.25">
      <c r="A97" s="6" t="s">
        <v>201</v>
      </c>
      <c r="B97" s="6" t="s">
        <v>202</v>
      </c>
      <c r="C97" s="7">
        <v>15006154.300000001</v>
      </c>
      <c r="D97" s="7">
        <f t="shared" si="10"/>
        <v>14029112.390000002</v>
      </c>
      <c r="E97" s="7">
        <v>8319578.7700000005</v>
      </c>
      <c r="F97" s="7">
        <v>311049.32</v>
      </c>
      <c r="G97" s="7">
        <v>611911.11</v>
      </c>
      <c r="H97" s="7">
        <v>408824.73</v>
      </c>
      <c r="I97" s="7">
        <v>434846.27</v>
      </c>
      <c r="J97" s="7">
        <v>114756.89</v>
      </c>
      <c r="K97" s="7">
        <v>1322524.8</v>
      </c>
      <c r="L97" s="7">
        <v>1040012.98</v>
      </c>
      <c r="M97" s="7">
        <v>0</v>
      </c>
      <c r="N97" s="7" t="s">
        <v>388</v>
      </c>
      <c r="O97" s="7">
        <v>1081343.22</v>
      </c>
      <c r="P97" s="7">
        <v>384264.3</v>
      </c>
      <c r="Q97" s="7" t="s">
        <v>388</v>
      </c>
      <c r="R97" s="7">
        <f t="shared" si="11"/>
        <v>92199.96</v>
      </c>
      <c r="S97" s="7">
        <v>0</v>
      </c>
      <c r="T97" s="7">
        <v>0</v>
      </c>
      <c r="U97" s="7" t="s">
        <v>388</v>
      </c>
      <c r="V97" s="7">
        <v>0</v>
      </c>
      <c r="W97" s="7">
        <v>92199.96</v>
      </c>
      <c r="X97" s="7">
        <v>0</v>
      </c>
      <c r="Y97" s="7" t="s">
        <v>388</v>
      </c>
      <c r="Z97" s="7">
        <v>0</v>
      </c>
      <c r="AA97" s="7">
        <v>884841.95</v>
      </c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x14ac:dyDescent="0.25">
      <c r="A98" s="6" t="s">
        <v>203</v>
      </c>
      <c r="B98" s="6" t="s">
        <v>204</v>
      </c>
      <c r="C98" s="7">
        <v>7795590.9899999984</v>
      </c>
      <c r="D98" s="7">
        <f t="shared" si="10"/>
        <v>7252493.790000001</v>
      </c>
      <c r="E98" s="7">
        <v>4010808.08</v>
      </c>
      <c r="F98" s="7">
        <v>256029.73</v>
      </c>
      <c r="G98" s="7">
        <v>414202.57</v>
      </c>
      <c r="H98" s="7">
        <v>344809.54</v>
      </c>
      <c r="I98" s="7">
        <v>276780.99</v>
      </c>
      <c r="J98" s="7">
        <v>72343.39</v>
      </c>
      <c r="K98" s="7">
        <v>723415.24</v>
      </c>
      <c r="L98" s="7">
        <v>536055.24</v>
      </c>
      <c r="M98" s="7">
        <v>-44881.38</v>
      </c>
      <c r="N98" s="7" t="s">
        <v>388</v>
      </c>
      <c r="O98" s="7">
        <v>495539.51</v>
      </c>
      <c r="P98" s="7">
        <v>167390.88</v>
      </c>
      <c r="Q98" s="7" t="s">
        <v>388</v>
      </c>
      <c r="R98" s="7">
        <f t="shared" si="11"/>
        <v>28748.799999999999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28748.799999999999</v>
      </c>
      <c r="Y98" s="7" t="s">
        <v>388</v>
      </c>
      <c r="Z98" s="7">
        <v>227845</v>
      </c>
      <c r="AA98" s="7">
        <v>286503.40000000002</v>
      </c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x14ac:dyDescent="0.25">
      <c r="A99" s="6" t="s">
        <v>205</v>
      </c>
      <c r="B99" s="6" t="s">
        <v>206</v>
      </c>
      <c r="C99" s="7">
        <v>14899919.670000002</v>
      </c>
      <c r="D99" s="7">
        <f t="shared" ref="D99:D114" si="12">SUM(E99:Q99)</f>
        <v>14168006.289999999</v>
      </c>
      <c r="E99" s="7">
        <v>7480762.8499999996</v>
      </c>
      <c r="F99" s="7">
        <v>588001.47</v>
      </c>
      <c r="G99" s="7">
        <v>622380.15</v>
      </c>
      <c r="H99" s="7">
        <v>311794.52</v>
      </c>
      <c r="I99" s="7">
        <v>736301.45</v>
      </c>
      <c r="J99" s="7">
        <v>120786.21</v>
      </c>
      <c r="K99" s="7">
        <v>1249652.1499999999</v>
      </c>
      <c r="L99" s="7">
        <v>1205008.76</v>
      </c>
      <c r="M99" s="7">
        <v>472061.42</v>
      </c>
      <c r="N99" s="7" t="s">
        <v>388</v>
      </c>
      <c r="O99" s="7">
        <v>965368.47</v>
      </c>
      <c r="P99" s="7">
        <v>415888.84</v>
      </c>
      <c r="Q99" s="7" t="s">
        <v>388</v>
      </c>
      <c r="R99" s="7">
        <f t="shared" ref="R99:R114" si="13">SUM(S99:Y99)</f>
        <v>162215</v>
      </c>
      <c r="S99" s="7" t="s">
        <v>388</v>
      </c>
      <c r="T99" s="7">
        <v>0</v>
      </c>
      <c r="U99" s="7">
        <v>0</v>
      </c>
      <c r="V99" s="7">
        <v>162215</v>
      </c>
      <c r="W99" s="7" t="s">
        <v>388</v>
      </c>
      <c r="X99" s="7">
        <v>0</v>
      </c>
      <c r="Y99" s="7" t="s">
        <v>388</v>
      </c>
      <c r="Z99" s="7">
        <v>569698.38</v>
      </c>
      <c r="AA99" s="7">
        <v>0</v>
      </c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x14ac:dyDescent="0.25">
      <c r="A100" s="6" t="s">
        <v>207</v>
      </c>
      <c r="B100" s="6" t="s">
        <v>208</v>
      </c>
      <c r="C100" s="7">
        <v>21937951.529999994</v>
      </c>
      <c r="D100" s="7">
        <f t="shared" si="12"/>
        <v>21219058.250000004</v>
      </c>
      <c r="E100" s="7">
        <v>11574895.080000002</v>
      </c>
      <c r="F100" s="7">
        <v>903045.88</v>
      </c>
      <c r="G100" s="7">
        <v>1219334.3899999999</v>
      </c>
      <c r="H100" s="7">
        <v>672455.44</v>
      </c>
      <c r="I100" s="7">
        <v>960903.77</v>
      </c>
      <c r="J100" s="7">
        <v>260649.13</v>
      </c>
      <c r="K100" s="7">
        <v>2119950.14</v>
      </c>
      <c r="L100" s="7">
        <v>1620402.3</v>
      </c>
      <c r="M100" s="7">
        <v>286073.73</v>
      </c>
      <c r="N100" s="7" t="s">
        <v>388</v>
      </c>
      <c r="O100" s="7">
        <v>1283945.8500000001</v>
      </c>
      <c r="P100" s="7">
        <v>317402.53999999998</v>
      </c>
      <c r="Q100" s="7" t="s">
        <v>388</v>
      </c>
      <c r="R100" s="7">
        <f t="shared" si="13"/>
        <v>245570.5</v>
      </c>
      <c r="S100" s="7">
        <v>0</v>
      </c>
      <c r="T100" s="7">
        <v>5736.04</v>
      </c>
      <c r="U100" s="7">
        <v>0</v>
      </c>
      <c r="V100" s="7">
        <v>0</v>
      </c>
      <c r="W100" s="7">
        <v>18535</v>
      </c>
      <c r="X100" s="7">
        <v>221299.46</v>
      </c>
      <c r="Y100" s="7" t="s">
        <v>388</v>
      </c>
      <c r="Z100" s="7">
        <v>379319.78</v>
      </c>
      <c r="AA100" s="7">
        <v>94003</v>
      </c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x14ac:dyDescent="0.25">
      <c r="A101" s="6" t="s">
        <v>209</v>
      </c>
      <c r="B101" s="6" t="s">
        <v>210</v>
      </c>
      <c r="C101" s="7">
        <v>12894432.039999994</v>
      </c>
      <c r="D101" s="7">
        <f t="shared" si="12"/>
        <v>12275338.309999999</v>
      </c>
      <c r="E101" s="7">
        <v>7088783.5199999996</v>
      </c>
      <c r="F101" s="7">
        <v>406666.26</v>
      </c>
      <c r="G101" s="7">
        <v>232763.59</v>
      </c>
      <c r="H101" s="7">
        <v>709743.12</v>
      </c>
      <c r="I101" s="7">
        <v>784330.1</v>
      </c>
      <c r="J101" s="7">
        <v>81399.009999999995</v>
      </c>
      <c r="K101" s="7">
        <v>886499.75</v>
      </c>
      <c r="L101" s="7">
        <v>876944.55</v>
      </c>
      <c r="M101" s="7">
        <v>37274.410000000003</v>
      </c>
      <c r="N101" s="7" t="s">
        <v>388</v>
      </c>
      <c r="O101" s="7">
        <v>930605.23</v>
      </c>
      <c r="P101" s="7">
        <v>240328.77</v>
      </c>
      <c r="Q101" s="7" t="s">
        <v>388</v>
      </c>
      <c r="R101" s="7">
        <f t="shared" si="13"/>
        <v>92834.29</v>
      </c>
      <c r="S101" s="7">
        <v>0</v>
      </c>
      <c r="T101" s="7">
        <v>92834.29</v>
      </c>
      <c r="U101" s="7" t="s">
        <v>388</v>
      </c>
      <c r="V101" s="7" t="s">
        <v>388</v>
      </c>
      <c r="W101" s="7" t="s">
        <v>388</v>
      </c>
      <c r="X101" s="7">
        <v>0</v>
      </c>
      <c r="Y101" s="7" t="s">
        <v>388</v>
      </c>
      <c r="Z101" s="7">
        <v>448095.44</v>
      </c>
      <c r="AA101" s="7">
        <v>78164</v>
      </c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x14ac:dyDescent="0.25">
      <c r="A102" s="6" t="s">
        <v>211</v>
      </c>
      <c r="B102" s="6" t="s">
        <v>212</v>
      </c>
      <c r="C102" s="7">
        <v>20872951.909999996</v>
      </c>
      <c r="D102" s="7">
        <f t="shared" si="12"/>
        <v>19936652.629999999</v>
      </c>
      <c r="E102" s="7">
        <v>12816991.739999998</v>
      </c>
      <c r="F102" s="7">
        <v>451473.65</v>
      </c>
      <c r="G102" s="7">
        <v>533868.15</v>
      </c>
      <c r="H102" s="7">
        <v>498130.22</v>
      </c>
      <c r="I102" s="7">
        <v>769360.16</v>
      </c>
      <c r="J102" s="7">
        <v>53561.919999999998</v>
      </c>
      <c r="K102" s="7">
        <v>1681169.86</v>
      </c>
      <c r="L102" s="7">
        <v>1353149.14</v>
      </c>
      <c r="M102" s="7">
        <v>89811.41</v>
      </c>
      <c r="N102" s="7" t="s">
        <v>388</v>
      </c>
      <c r="O102" s="7">
        <v>1465668.9</v>
      </c>
      <c r="P102" s="7">
        <v>223467.48</v>
      </c>
      <c r="Q102" s="7" t="s">
        <v>388</v>
      </c>
      <c r="R102" s="7">
        <f t="shared" si="13"/>
        <v>40210.93</v>
      </c>
      <c r="S102" s="7">
        <v>0</v>
      </c>
      <c r="T102" s="7">
        <v>0</v>
      </c>
      <c r="U102" s="7" t="s">
        <v>388</v>
      </c>
      <c r="V102" s="7">
        <v>0</v>
      </c>
      <c r="W102" s="7">
        <v>40210.93</v>
      </c>
      <c r="X102" s="7">
        <v>0</v>
      </c>
      <c r="Y102" s="7" t="s">
        <v>388</v>
      </c>
      <c r="Z102" s="7">
        <v>809452.35</v>
      </c>
      <c r="AA102" s="7">
        <v>86636</v>
      </c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x14ac:dyDescent="0.25">
      <c r="A103" s="6" t="s">
        <v>213</v>
      </c>
      <c r="B103" s="6" t="s">
        <v>214</v>
      </c>
      <c r="C103" s="7">
        <v>7243209.9100000011</v>
      </c>
      <c r="D103" s="7">
        <f t="shared" si="12"/>
        <v>6887228.919999999</v>
      </c>
      <c r="E103" s="7">
        <v>3584670.8</v>
      </c>
      <c r="F103" s="7">
        <v>181900.52</v>
      </c>
      <c r="G103" s="7">
        <v>634800.4</v>
      </c>
      <c r="H103" s="7">
        <v>583893.30000000005</v>
      </c>
      <c r="I103" s="7">
        <v>329514.39</v>
      </c>
      <c r="J103" s="7">
        <v>53595.21</v>
      </c>
      <c r="K103" s="7">
        <v>405928.44</v>
      </c>
      <c r="L103" s="7">
        <v>532652.30000000005</v>
      </c>
      <c r="M103" s="7">
        <v>17834.3</v>
      </c>
      <c r="N103" s="7" t="s">
        <v>388</v>
      </c>
      <c r="O103" s="7">
        <v>472439.26</v>
      </c>
      <c r="P103" s="7">
        <v>90000</v>
      </c>
      <c r="Q103" s="7" t="s">
        <v>388</v>
      </c>
      <c r="R103" s="7">
        <f t="shared" si="13"/>
        <v>37880.01</v>
      </c>
      <c r="S103" s="7" t="s">
        <v>388</v>
      </c>
      <c r="T103" s="7" t="s">
        <v>388</v>
      </c>
      <c r="U103" s="7" t="s">
        <v>388</v>
      </c>
      <c r="V103" s="7">
        <v>30357.16</v>
      </c>
      <c r="W103" s="7" t="s">
        <v>388</v>
      </c>
      <c r="X103" s="7">
        <v>7522.85</v>
      </c>
      <c r="Y103" s="7" t="s">
        <v>388</v>
      </c>
      <c r="Z103" s="7">
        <v>284963.98</v>
      </c>
      <c r="AA103" s="7">
        <v>33137</v>
      </c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x14ac:dyDescent="0.25">
      <c r="A104" s="6" t="s">
        <v>215</v>
      </c>
      <c r="B104" s="6" t="s">
        <v>216</v>
      </c>
      <c r="C104" s="7">
        <v>15088703.819999993</v>
      </c>
      <c r="D104" s="7">
        <f t="shared" si="12"/>
        <v>14404000.449999997</v>
      </c>
      <c r="E104" s="7">
        <v>8435778.1799999997</v>
      </c>
      <c r="F104" s="7">
        <v>313659.94</v>
      </c>
      <c r="G104" s="7">
        <v>605778.81999999995</v>
      </c>
      <c r="H104" s="7">
        <v>473272.34</v>
      </c>
      <c r="I104" s="7">
        <v>641546.73</v>
      </c>
      <c r="J104" s="7">
        <v>91297.52</v>
      </c>
      <c r="K104" s="7">
        <v>1332947.71</v>
      </c>
      <c r="L104" s="7">
        <v>1208860.1100000001</v>
      </c>
      <c r="M104" s="7">
        <v>76113.58</v>
      </c>
      <c r="N104" s="7" t="s">
        <v>388</v>
      </c>
      <c r="O104" s="7">
        <v>1058326.6200000001</v>
      </c>
      <c r="P104" s="7">
        <v>166418.9</v>
      </c>
      <c r="Q104" s="7" t="s">
        <v>388</v>
      </c>
      <c r="R104" s="7">
        <f t="shared" si="13"/>
        <v>2240</v>
      </c>
      <c r="S104" s="7" t="s">
        <v>388</v>
      </c>
      <c r="T104" s="7">
        <v>2240</v>
      </c>
      <c r="U104" s="7">
        <v>0</v>
      </c>
      <c r="V104" s="7" t="s">
        <v>388</v>
      </c>
      <c r="W104" s="7">
        <v>0</v>
      </c>
      <c r="X104" s="7">
        <v>0</v>
      </c>
      <c r="Y104" s="7" t="s">
        <v>388</v>
      </c>
      <c r="Z104" s="7">
        <v>572490.94999999995</v>
      </c>
      <c r="AA104" s="7">
        <v>109972.42</v>
      </c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x14ac:dyDescent="0.25">
      <c r="A105" s="6" t="s">
        <v>217</v>
      </c>
      <c r="B105" s="6" t="s">
        <v>218</v>
      </c>
      <c r="C105" s="7">
        <v>5185309.7</v>
      </c>
      <c r="D105" s="7">
        <f t="shared" si="12"/>
        <v>4916266.62</v>
      </c>
      <c r="E105" s="7">
        <v>3084884.44</v>
      </c>
      <c r="F105" s="7">
        <v>126325.02</v>
      </c>
      <c r="G105" s="7">
        <v>147274.26999999999</v>
      </c>
      <c r="H105" s="7">
        <v>345441.61</v>
      </c>
      <c r="I105" s="7">
        <v>282406.63</v>
      </c>
      <c r="J105" s="7">
        <v>68888.649999999994</v>
      </c>
      <c r="K105" s="7">
        <v>412087.19</v>
      </c>
      <c r="L105" s="7">
        <v>18511.66</v>
      </c>
      <c r="M105" s="7">
        <v>54586.92</v>
      </c>
      <c r="N105" s="7" t="s">
        <v>388</v>
      </c>
      <c r="O105" s="7">
        <v>339715.15</v>
      </c>
      <c r="P105" s="7">
        <v>36145.08</v>
      </c>
      <c r="Q105" s="7" t="s">
        <v>388</v>
      </c>
      <c r="R105" s="7">
        <f t="shared" si="13"/>
        <v>88766.42</v>
      </c>
      <c r="S105" s="7">
        <v>0</v>
      </c>
      <c r="T105" s="7">
        <v>7082.13</v>
      </c>
      <c r="U105" s="7" t="s">
        <v>388</v>
      </c>
      <c r="V105" s="7" t="s">
        <v>388</v>
      </c>
      <c r="W105" s="7">
        <v>0</v>
      </c>
      <c r="X105" s="7">
        <v>81684.289999999994</v>
      </c>
      <c r="Y105" s="7" t="s">
        <v>388</v>
      </c>
      <c r="Z105" s="7">
        <v>157311.66</v>
      </c>
      <c r="AA105" s="7">
        <v>22965</v>
      </c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x14ac:dyDescent="0.25">
      <c r="A106" s="6" t="s">
        <v>219</v>
      </c>
      <c r="B106" s="6" t="s">
        <v>220</v>
      </c>
      <c r="C106" s="7">
        <v>4481761.93</v>
      </c>
      <c r="D106" s="7">
        <f t="shared" si="12"/>
        <v>4100545.65</v>
      </c>
      <c r="E106" s="7">
        <v>2206626.13</v>
      </c>
      <c r="F106" s="7">
        <v>174292.73</v>
      </c>
      <c r="G106" s="7">
        <v>200809.67</v>
      </c>
      <c r="H106" s="7">
        <v>202759.51</v>
      </c>
      <c r="I106" s="7">
        <v>250347.69</v>
      </c>
      <c r="J106" s="7">
        <v>40304.28</v>
      </c>
      <c r="K106" s="7">
        <v>353031.89</v>
      </c>
      <c r="L106" s="7">
        <v>321367.64</v>
      </c>
      <c r="M106" s="7">
        <v>7631.67</v>
      </c>
      <c r="N106" s="7" t="s">
        <v>388</v>
      </c>
      <c r="O106" s="7">
        <v>302974.44</v>
      </c>
      <c r="P106" s="7">
        <v>40400</v>
      </c>
      <c r="Q106" s="7" t="s">
        <v>388</v>
      </c>
      <c r="R106" s="7">
        <f t="shared" si="13"/>
        <v>54426.73</v>
      </c>
      <c r="S106" s="7" t="s">
        <v>388</v>
      </c>
      <c r="T106" s="7">
        <v>7992</v>
      </c>
      <c r="U106" s="7">
        <v>0</v>
      </c>
      <c r="V106" s="7" t="s">
        <v>388</v>
      </c>
      <c r="W106" s="7">
        <v>0</v>
      </c>
      <c r="X106" s="7">
        <v>46434.73</v>
      </c>
      <c r="Y106" s="7" t="s">
        <v>388</v>
      </c>
      <c r="Z106" s="7">
        <v>305206.55</v>
      </c>
      <c r="AA106" s="7">
        <v>21583</v>
      </c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x14ac:dyDescent="0.25">
      <c r="A107" s="6" t="s">
        <v>221</v>
      </c>
      <c r="B107" s="6" t="s">
        <v>222</v>
      </c>
      <c r="C107" s="7">
        <v>46445663.750000022</v>
      </c>
      <c r="D107" s="7">
        <f t="shared" si="12"/>
        <v>38951990</v>
      </c>
      <c r="E107" s="7">
        <v>24724648.780000001</v>
      </c>
      <c r="F107" s="7">
        <v>1582044.78</v>
      </c>
      <c r="G107" s="7">
        <v>1478311.43</v>
      </c>
      <c r="H107" s="7">
        <v>817515.1</v>
      </c>
      <c r="I107" s="7">
        <v>1636678.39</v>
      </c>
      <c r="J107" s="7">
        <v>141291.21</v>
      </c>
      <c r="K107" s="7">
        <v>3006143.83</v>
      </c>
      <c r="L107" s="7">
        <v>2679931.33</v>
      </c>
      <c r="M107" s="7">
        <v>247454.64</v>
      </c>
      <c r="N107" s="7" t="s">
        <v>388</v>
      </c>
      <c r="O107" s="7">
        <v>2157257.5099999998</v>
      </c>
      <c r="P107" s="7">
        <v>480713</v>
      </c>
      <c r="Q107" s="7" t="s">
        <v>388</v>
      </c>
      <c r="R107" s="7">
        <f t="shared" si="13"/>
        <v>752403.73</v>
      </c>
      <c r="S107" s="7">
        <v>645198.77</v>
      </c>
      <c r="T107" s="7">
        <v>0</v>
      </c>
      <c r="U107" s="7">
        <v>27614.959999999999</v>
      </c>
      <c r="V107" s="7">
        <v>0</v>
      </c>
      <c r="W107" s="7">
        <v>0</v>
      </c>
      <c r="X107" s="7">
        <v>79590</v>
      </c>
      <c r="Y107" s="7" t="s">
        <v>388</v>
      </c>
      <c r="Z107" s="7">
        <v>1313636.6200000001</v>
      </c>
      <c r="AA107" s="7">
        <v>5427633.4000000004</v>
      </c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x14ac:dyDescent="0.25">
      <c r="A108" s="6" t="s">
        <v>223</v>
      </c>
      <c r="B108" s="6" t="s">
        <v>224</v>
      </c>
      <c r="C108" s="7">
        <v>14706754.149999999</v>
      </c>
      <c r="D108" s="7">
        <f t="shared" si="12"/>
        <v>14370440.479999999</v>
      </c>
      <c r="E108" s="7">
        <v>7751780.7800000003</v>
      </c>
      <c r="F108" s="7">
        <v>341451.75</v>
      </c>
      <c r="G108" s="7">
        <v>543916.92000000004</v>
      </c>
      <c r="H108" s="7">
        <v>702362.57</v>
      </c>
      <c r="I108" s="7">
        <v>711718.46</v>
      </c>
      <c r="J108" s="7">
        <v>138824.70000000001</v>
      </c>
      <c r="K108" s="7">
        <v>1278792.3400000001</v>
      </c>
      <c r="L108" s="7">
        <v>1270990.6299999999</v>
      </c>
      <c r="M108" s="7">
        <v>144510.15</v>
      </c>
      <c r="N108" s="7" t="s">
        <v>388</v>
      </c>
      <c r="O108" s="7">
        <v>1058956.17</v>
      </c>
      <c r="P108" s="7">
        <v>427136.01</v>
      </c>
      <c r="Q108" s="7" t="s">
        <v>388</v>
      </c>
      <c r="R108" s="7">
        <f t="shared" si="13"/>
        <v>106901.82</v>
      </c>
      <c r="S108" s="7">
        <v>0</v>
      </c>
      <c r="T108" s="7">
        <v>0</v>
      </c>
      <c r="U108" s="7">
        <v>18091.2</v>
      </c>
      <c r="V108" s="7">
        <v>0</v>
      </c>
      <c r="W108" s="7">
        <v>50399</v>
      </c>
      <c r="X108" s="7">
        <v>38411.620000000003</v>
      </c>
      <c r="Y108" s="7" t="s">
        <v>388</v>
      </c>
      <c r="Z108" s="7">
        <v>229411.85</v>
      </c>
      <c r="AA108" s="7">
        <v>0</v>
      </c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x14ac:dyDescent="0.25">
      <c r="A109" s="6" t="s">
        <v>225</v>
      </c>
      <c r="B109" s="6" t="s">
        <v>226</v>
      </c>
      <c r="C109" s="7">
        <v>15736390.830000006</v>
      </c>
      <c r="D109" s="7">
        <f t="shared" si="12"/>
        <v>14890549.07</v>
      </c>
      <c r="E109" s="7">
        <v>8958790.4800000004</v>
      </c>
      <c r="F109" s="7">
        <v>509577.96</v>
      </c>
      <c r="G109" s="7">
        <v>467873.4</v>
      </c>
      <c r="H109" s="7">
        <v>495594.22</v>
      </c>
      <c r="I109" s="7">
        <v>685460.81</v>
      </c>
      <c r="J109" s="7">
        <v>100970.01</v>
      </c>
      <c r="K109" s="7">
        <v>1184809.8400000001</v>
      </c>
      <c r="L109" s="7">
        <v>922121.53</v>
      </c>
      <c r="M109" s="7">
        <v>87062.82</v>
      </c>
      <c r="N109" s="7" t="s">
        <v>388</v>
      </c>
      <c r="O109" s="7">
        <v>1225462.21</v>
      </c>
      <c r="P109" s="7">
        <v>252825.79</v>
      </c>
      <c r="Q109" s="7" t="s">
        <v>388</v>
      </c>
      <c r="R109" s="7">
        <f t="shared" si="13"/>
        <v>322526.15999999997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322526.15999999997</v>
      </c>
      <c r="Y109" s="7" t="s">
        <v>388</v>
      </c>
      <c r="Z109" s="7">
        <v>544.36</v>
      </c>
      <c r="AA109" s="7">
        <v>522771.24</v>
      </c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x14ac:dyDescent="0.25">
      <c r="A110" s="6" t="s">
        <v>227</v>
      </c>
      <c r="B110" s="6" t="s">
        <v>228</v>
      </c>
      <c r="C110" s="7">
        <v>23160534.309999987</v>
      </c>
      <c r="D110" s="7">
        <f t="shared" si="12"/>
        <v>21342554.789999999</v>
      </c>
      <c r="E110" s="7">
        <v>13357652.489999998</v>
      </c>
      <c r="F110" s="7">
        <v>457758.99</v>
      </c>
      <c r="G110" s="7">
        <v>690464.17</v>
      </c>
      <c r="H110" s="7">
        <v>850442.26</v>
      </c>
      <c r="I110" s="7">
        <v>1043198.85</v>
      </c>
      <c r="J110" s="7">
        <v>21024.07</v>
      </c>
      <c r="K110" s="7">
        <v>2035659.08</v>
      </c>
      <c r="L110" s="7">
        <v>1203191.76</v>
      </c>
      <c r="M110" s="7">
        <v>247266.24</v>
      </c>
      <c r="N110" s="7" t="s">
        <v>388</v>
      </c>
      <c r="O110" s="7">
        <v>1371472.62</v>
      </c>
      <c r="P110" s="7">
        <v>64424.26</v>
      </c>
      <c r="Q110" s="7" t="s">
        <v>388</v>
      </c>
      <c r="R110" s="7">
        <f t="shared" si="13"/>
        <v>986292.34</v>
      </c>
      <c r="S110" s="7">
        <v>98537.09</v>
      </c>
      <c r="T110" s="7">
        <v>48236.25</v>
      </c>
      <c r="U110" s="7" t="s">
        <v>388</v>
      </c>
      <c r="V110" s="7" t="s">
        <v>388</v>
      </c>
      <c r="W110" s="7">
        <v>125130</v>
      </c>
      <c r="X110" s="7">
        <v>714389</v>
      </c>
      <c r="Y110" s="7" t="s">
        <v>388</v>
      </c>
      <c r="Z110" s="7">
        <v>716518.18</v>
      </c>
      <c r="AA110" s="7">
        <v>115169</v>
      </c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x14ac:dyDescent="0.25">
      <c r="A111" s="6" t="s">
        <v>229</v>
      </c>
      <c r="B111" s="6" t="s">
        <v>230</v>
      </c>
      <c r="C111" s="7">
        <v>15225723.659999998</v>
      </c>
      <c r="D111" s="7">
        <f t="shared" si="12"/>
        <v>14196843.98</v>
      </c>
      <c r="E111" s="7">
        <v>8358811.2400000002</v>
      </c>
      <c r="F111" s="7">
        <v>567919.81999999995</v>
      </c>
      <c r="G111" s="7">
        <v>637342.16</v>
      </c>
      <c r="H111" s="7">
        <v>454677.08</v>
      </c>
      <c r="I111" s="7">
        <v>651249.73</v>
      </c>
      <c r="J111" s="7">
        <v>154601.88</v>
      </c>
      <c r="K111" s="7">
        <v>1192953.67</v>
      </c>
      <c r="L111" s="7">
        <v>901840.18</v>
      </c>
      <c r="M111" s="7">
        <v>22342.53</v>
      </c>
      <c r="N111" s="7" t="s">
        <v>388</v>
      </c>
      <c r="O111" s="7">
        <v>1007631.02</v>
      </c>
      <c r="P111" s="7">
        <v>247474.67</v>
      </c>
      <c r="Q111" s="7" t="s">
        <v>388</v>
      </c>
      <c r="R111" s="7">
        <f t="shared" si="13"/>
        <v>0</v>
      </c>
      <c r="S111" s="7">
        <v>0</v>
      </c>
      <c r="T111" s="7">
        <v>0</v>
      </c>
      <c r="U111" s="7" t="s">
        <v>388</v>
      </c>
      <c r="V111" s="7">
        <v>0</v>
      </c>
      <c r="W111" s="7">
        <v>0</v>
      </c>
      <c r="X111" s="7">
        <v>0</v>
      </c>
      <c r="Y111" s="7" t="s">
        <v>388</v>
      </c>
      <c r="Z111" s="7">
        <v>877687.68</v>
      </c>
      <c r="AA111" s="7">
        <v>151192</v>
      </c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x14ac:dyDescent="0.25">
      <c r="A112" s="6" t="s">
        <v>231</v>
      </c>
      <c r="B112" s="6" t="s">
        <v>232</v>
      </c>
      <c r="C112" s="7">
        <v>14624117.079999991</v>
      </c>
      <c r="D112" s="7">
        <f t="shared" si="12"/>
        <v>13886005.460000001</v>
      </c>
      <c r="E112" s="7">
        <v>8910369.3899999987</v>
      </c>
      <c r="F112" s="7">
        <v>299298.17</v>
      </c>
      <c r="G112" s="7">
        <v>533234.17000000004</v>
      </c>
      <c r="H112" s="7">
        <v>522644.24</v>
      </c>
      <c r="I112" s="7">
        <v>603269.81999999995</v>
      </c>
      <c r="J112" s="7">
        <v>63221.9</v>
      </c>
      <c r="K112" s="7">
        <v>1113056.1299999999</v>
      </c>
      <c r="L112" s="7">
        <v>815728.21</v>
      </c>
      <c r="M112" s="7">
        <v>87056.05</v>
      </c>
      <c r="N112" s="7" t="s">
        <v>388</v>
      </c>
      <c r="O112" s="7">
        <v>802919.61</v>
      </c>
      <c r="P112" s="7">
        <v>135207.76999999999</v>
      </c>
      <c r="Q112" s="7" t="s">
        <v>388</v>
      </c>
      <c r="R112" s="7">
        <f t="shared" si="13"/>
        <v>14825.52</v>
      </c>
      <c r="S112" s="7">
        <v>0</v>
      </c>
      <c r="T112" s="7">
        <v>0</v>
      </c>
      <c r="U112" s="7">
        <v>14825.52</v>
      </c>
      <c r="V112" s="7">
        <v>0</v>
      </c>
      <c r="W112" s="7">
        <v>0</v>
      </c>
      <c r="X112" s="7">
        <v>0</v>
      </c>
      <c r="Y112" s="7" t="s">
        <v>388</v>
      </c>
      <c r="Z112" s="7">
        <v>642464.01</v>
      </c>
      <c r="AA112" s="7">
        <v>80822.09</v>
      </c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x14ac:dyDescent="0.25">
      <c r="A113" s="6" t="s">
        <v>233</v>
      </c>
      <c r="B113" s="6" t="s">
        <v>234</v>
      </c>
      <c r="C113" s="7">
        <v>8377165.9200000027</v>
      </c>
      <c r="D113" s="7">
        <f t="shared" si="12"/>
        <v>7627665.7100000009</v>
      </c>
      <c r="E113" s="7">
        <v>4487463.16</v>
      </c>
      <c r="F113" s="7">
        <v>190973.45</v>
      </c>
      <c r="G113" s="7">
        <v>198800.88</v>
      </c>
      <c r="H113" s="7">
        <v>450500.55</v>
      </c>
      <c r="I113" s="7">
        <v>421712.01</v>
      </c>
      <c r="J113" s="7">
        <v>64569.11</v>
      </c>
      <c r="K113" s="7">
        <v>850289.38</v>
      </c>
      <c r="L113" s="7">
        <v>219533.04</v>
      </c>
      <c r="M113" s="7">
        <v>406.07</v>
      </c>
      <c r="N113" s="7" t="s">
        <v>388</v>
      </c>
      <c r="O113" s="7">
        <v>589667.15</v>
      </c>
      <c r="P113" s="7">
        <v>153750.91</v>
      </c>
      <c r="Q113" s="7" t="s">
        <v>388</v>
      </c>
      <c r="R113" s="7">
        <f t="shared" si="13"/>
        <v>141774.65</v>
      </c>
      <c r="S113" s="7">
        <v>0</v>
      </c>
      <c r="T113" s="7">
        <v>0</v>
      </c>
      <c r="U113" s="7" t="s">
        <v>388</v>
      </c>
      <c r="V113" s="7" t="s">
        <v>388</v>
      </c>
      <c r="W113" s="7">
        <v>1042</v>
      </c>
      <c r="X113" s="7">
        <v>140732.65</v>
      </c>
      <c r="Y113" s="7" t="s">
        <v>388</v>
      </c>
      <c r="Z113" s="7">
        <v>576224.56000000006</v>
      </c>
      <c r="AA113" s="7">
        <v>31501</v>
      </c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x14ac:dyDescent="0.25">
      <c r="A114" s="6" t="s">
        <v>235</v>
      </c>
      <c r="B114" s="6" t="s">
        <v>236</v>
      </c>
      <c r="C114" s="7">
        <v>32470754.340000007</v>
      </c>
      <c r="D114" s="7">
        <f t="shared" si="12"/>
        <v>31066531.160000008</v>
      </c>
      <c r="E114" s="7">
        <v>18892783.790000003</v>
      </c>
      <c r="F114" s="7">
        <v>1045918.43</v>
      </c>
      <c r="G114" s="7">
        <v>1049858.4099999999</v>
      </c>
      <c r="H114" s="7">
        <v>1268052.33</v>
      </c>
      <c r="I114" s="7">
        <v>1335410.1000000001</v>
      </c>
      <c r="J114" s="7">
        <v>186104.94</v>
      </c>
      <c r="K114" s="7">
        <v>2794529.58</v>
      </c>
      <c r="L114" s="7">
        <v>1937189.5</v>
      </c>
      <c r="M114" s="7">
        <v>297092.90999999997</v>
      </c>
      <c r="N114" s="7" t="s">
        <v>388</v>
      </c>
      <c r="O114" s="7">
        <v>2228311.85</v>
      </c>
      <c r="P114" s="7">
        <v>31279.32</v>
      </c>
      <c r="Q114" s="7" t="s">
        <v>388</v>
      </c>
      <c r="R114" s="7">
        <f t="shared" si="13"/>
        <v>64998.03</v>
      </c>
      <c r="S114" s="7">
        <v>0</v>
      </c>
      <c r="T114" s="7" t="s">
        <v>388</v>
      </c>
      <c r="U114" s="7" t="s">
        <v>388</v>
      </c>
      <c r="V114" s="7">
        <v>64269.85</v>
      </c>
      <c r="W114" s="7">
        <v>728.18</v>
      </c>
      <c r="X114" s="7">
        <v>0</v>
      </c>
      <c r="Y114" s="7" t="s">
        <v>388</v>
      </c>
      <c r="Z114" s="7">
        <v>1184935.1499999999</v>
      </c>
      <c r="AA114" s="7">
        <v>154290</v>
      </c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x14ac:dyDescent="0.25">
      <c r="A115" s="6" t="s">
        <v>237</v>
      </c>
      <c r="B115" s="6" t="s">
        <v>238</v>
      </c>
      <c r="C115" s="7">
        <v>19513852.740000002</v>
      </c>
      <c r="D115" s="7">
        <f t="shared" ref="D115:D130" si="14">SUM(E115:Q115)</f>
        <v>18569196.620000005</v>
      </c>
      <c r="E115" s="7">
        <v>10241275.900000002</v>
      </c>
      <c r="F115" s="7">
        <v>662971.34</v>
      </c>
      <c r="G115" s="7">
        <v>769323.74</v>
      </c>
      <c r="H115" s="7">
        <v>1171910.8799999999</v>
      </c>
      <c r="I115" s="7">
        <v>936726.26</v>
      </c>
      <c r="J115" s="7">
        <v>176097.51</v>
      </c>
      <c r="K115" s="7">
        <v>1530267.25</v>
      </c>
      <c r="L115" s="7">
        <v>1000284.11</v>
      </c>
      <c r="M115" s="7">
        <v>155742.54999999999</v>
      </c>
      <c r="N115" s="7" t="s">
        <v>388</v>
      </c>
      <c r="O115" s="7">
        <v>1374817.78</v>
      </c>
      <c r="P115" s="7">
        <v>549779.30000000005</v>
      </c>
      <c r="Q115" s="7" t="s">
        <v>388</v>
      </c>
      <c r="R115" s="7">
        <f t="shared" ref="R115:R130" si="15">SUM(S115:Y115)</f>
        <v>31936.82</v>
      </c>
      <c r="S115" s="7">
        <v>300</v>
      </c>
      <c r="T115" s="7">
        <v>0</v>
      </c>
      <c r="U115" s="7" t="s">
        <v>388</v>
      </c>
      <c r="V115" s="7" t="s">
        <v>388</v>
      </c>
      <c r="W115" s="7">
        <v>0</v>
      </c>
      <c r="X115" s="7">
        <v>31636.82</v>
      </c>
      <c r="Y115" s="7" t="s">
        <v>388</v>
      </c>
      <c r="Z115" s="7">
        <v>758236.88</v>
      </c>
      <c r="AA115" s="7">
        <v>154482.42000000001</v>
      </c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x14ac:dyDescent="0.25">
      <c r="A116" s="6" t="s">
        <v>239</v>
      </c>
      <c r="B116" s="6" t="s">
        <v>240</v>
      </c>
      <c r="C116" s="7">
        <v>8194944.8700000001</v>
      </c>
      <c r="D116" s="7">
        <f t="shared" si="14"/>
        <v>7588581.1899999995</v>
      </c>
      <c r="E116" s="7">
        <v>4090324.56</v>
      </c>
      <c r="F116" s="7">
        <v>256998.74</v>
      </c>
      <c r="G116" s="7">
        <v>339119.22</v>
      </c>
      <c r="H116" s="7">
        <v>510896.26</v>
      </c>
      <c r="I116" s="7">
        <v>478705.7</v>
      </c>
      <c r="J116" s="7" t="s">
        <v>388</v>
      </c>
      <c r="K116" s="7">
        <v>707250.01</v>
      </c>
      <c r="L116" s="7">
        <v>506908.12</v>
      </c>
      <c r="M116" s="7">
        <v>3674.91</v>
      </c>
      <c r="N116" s="7" t="s">
        <v>388</v>
      </c>
      <c r="O116" s="7">
        <v>533376.99</v>
      </c>
      <c r="P116" s="7">
        <v>161326.68</v>
      </c>
      <c r="Q116" s="7" t="s">
        <v>388</v>
      </c>
      <c r="R116" s="7">
        <f t="shared" si="15"/>
        <v>274614.84000000003</v>
      </c>
      <c r="S116" s="7" t="s">
        <v>388</v>
      </c>
      <c r="T116" s="7">
        <v>196288.26</v>
      </c>
      <c r="U116" s="7" t="s">
        <v>388</v>
      </c>
      <c r="V116" s="7">
        <v>78326.58</v>
      </c>
      <c r="W116" s="7">
        <v>0</v>
      </c>
      <c r="X116" s="7" t="s">
        <v>388</v>
      </c>
      <c r="Y116" s="7" t="s">
        <v>388</v>
      </c>
      <c r="Z116" s="7">
        <v>293971.84000000003</v>
      </c>
      <c r="AA116" s="7">
        <v>37777</v>
      </c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x14ac:dyDescent="0.25">
      <c r="A117" s="6" t="s">
        <v>241</v>
      </c>
      <c r="B117" s="6" t="s">
        <v>242</v>
      </c>
      <c r="C117" s="7">
        <v>19563638.149999984</v>
      </c>
      <c r="D117" s="7">
        <f t="shared" si="14"/>
        <v>18010111.509999998</v>
      </c>
      <c r="E117" s="7">
        <v>11193797.159999996</v>
      </c>
      <c r="F117" s="7">
        <v>706184.56</v>
      </c>
      <c r="G117" s="7">
        <v>578672.79</v>
      </c>
      <c r="H117" s="7">
        <v>839827.09</v>
      </c>
      <c r="I117" s="7">
        <v>878019.37</v>
      </c>
      <c r="J117" s="7" t="s">
        <v>388</v>
      </c>
      <c r="K117" s="7">
        <v>1428140.55</v>
      </c>
      <c r="L117" s="7">
        <v>1091083.69</v>
      </c>
      <c r="M117" s="7" t="s">
        <v>388</v>
      </c>
      <c r="N117" s="7" t="s">
        <v>388</v>
      </c>
      <c r="O117" s="7">
        <v>1289684.25</v>
      </c>
      <c r="P117" s="7">
        <v>4702.05</v>
      </c>
      <c r="Q117" s="7" t="s">
        <v>388</v>
      </c>
      <c r="R117" s="7">
        <f t="shared" si="15"/>
        <v>567330.57000000007</v>
      </c>
      <c r="S117" s="7">
        <v>0</v>
      </c>
      <c r="T117" s="7">
        <v>147856.93</v>
      </c>
      <c r="U117" s="7" t="s">
        <v>388</v>
      </c>
      <c r="V117" s="7" t="s">
        <v>388</v>
      </c>
      <c r="W117" s="7">
        <v>21173.49</v>
      </c>
      <c r="X117" s="7">
        <v>398300.15</v>
      </c>
      <c r="Y117" s="7" t="s">
        <v>388</v>
      </c>
      <c r="Z117" s="7">
        <v>886725.07</v>
      </c>
      <c r="AA117" s="7">
        <v>99471</v>
      </c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x14ac:dyDescent="0.25">
      <c r="A118" s="6" t="s">
        <v>243</v>
      </c>
      <c r="B118" s="6" t="s">
        <v>244</v>
      </c>
      <c r="C118" s="7">
        <v>5705446.6999999974</v>
      </c>
      <c r="D118" s="7">
        <f t="shared" si="14"/>
        <v>5476447.5799999991</v>
      </c>
      <c r="E118" s="7">
        <v>3197745.6</v>
      </c>
      <c r="F118" s="7">
        <v>333354.96999999997</v>
      </c>
      <c r="G118" s="7">
        <v>137310.67000000001</v>
      </c>
      <c r="H118" s="7">
        <v>278987.59000000003</v>
      </c>
      <c r="I118" s="7">
        <v>201973.87</v>
      </c>
      <c r="J118" s="7">
        <v>46254.89</v>
      </c>
      <c r="K118" s="7">
        <v>412226.06</v>
      </c>
      <c r="L118" s="7">
        <v>406054.6</v>
      </c>
      <c r="M118" s="7">
        <v>0</v>
      </c>
      <c r="N118" s="7" t="s">
        <v>388</v>
      </c>
      <c r="O118" s="7">
        <v>366690.76</v>
      </c>
      <c r="P118" s="7">
        <v>95848.57</v>
      </c>
      <c r="Q118" s="7" t="s">
        <v>388</v>
      </c>
      <c r="R118" s="7">
        <f t="shared" si="15"/>
        <v>36805.120000000003</v>
      </c>
      <c r="S118" s="7" t="s">
        <v>388</v>
      </c>
      <c r="T118" s="7">
        <v>0</v>
      </c>
      <c r="U118" s="7" t="s">
        <v>388</v>
      </c>
      <c r="V118" s="7" t="s">
        <v>388</v>
      </c>
      <c r="W118" s="7">
        <v>36805.120000000003</v>
      </c>
      <c r="X118" s="7">
        <v>0</v>
      </c>
      <c r="Y118" s="7" t="s">
        <v>388</v>
      </c>
      <c r="Z118" s="7">
        <v>168900</v>
      </c>
      <c r="AA118" s="7">
        <v>23294</v>
      </c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x14ac:dyDescent="0.25">
      <c r="A119" s="6" t="s">
        <v>245</v>
      </c>
      <c r="B119" s="6" t="s">
        <v>246</v>
      </c>
      <c r="C119" s="7">
        <v>10166989.450000003</v>
      </c>
      <c r="D119" s="7">
        <f t="shared" si="14"/>
        <v>9648704.9299999997</v>
      </c>
      <c r="E119" s="7">
        <v>5489416.419999999</v>
      </c>
      <c r="F119" s="7">
        <v>225576.54</v>
      </c>
      <c r="G119" s="7">
        <v>186835.29</v>
      </c>
      <c r="H119" s="7">
        <v>715686.71</v>
      </c>
      <c r="I119" s="7">
        <v>462320.46</v>
      </c>
      <c r="J119" s="7">
        <v>0</v>
      </c>
      <c r="K119" s="7">
        <v>1072891.07</v>
      </c>
      <c r="L119" s="7">
        <v>854449</v>
      </c>
      <c r="M119" s="7">
        <v>64830.48</v>
      </c>
      <c r="N119" s="7" t="s">
        <v>388</v>
      </c>
      <c r="O119" s="7">
        <v>576258.46</v>
      </c>
      <c r="P119" s="7">
        <v>440.5</v>
      </c>
      <c r="Q119" s="7" t="s">
        <v>388</v>
      </c>
      <c r="R119" s="7">
        <f t="shared" si="15"/>
        <v>148964.25</v>
      </c>
      <c r="S119" s="7">
        <v>1473.33</v>
      </c>
      <c r="T119" s="7">
        <v>123891.19</v>
      </c>
      <c r="U119" s="7" t="s">
        <v>388</v>
      </c>
      <c r="V119" s="7" t="s">
        <v>388</v>
      </c>
      <c r="W119" s="7">
        <v>23599.73</v>
      </c>
      <c r="X119" s="7">
        <v>0</v>
      </c>
      <c r="Y119" s="7" t="s">
        <v>388</v>
      </c>
      <c r="Z119" s="7">
        <v>369320.27</v>
      </c>
      <c r="AA119" s="7">
        <v>0</v>
      </c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x14ac:dyDescent="0.25">
      <c r="A120" s="6" t="s">
        <v>247</v>
      </c>
      <c r="B120" s="6" t="s">
        <v>248</v>
      </c>
      <c r="C120" s="7">
        <v>8392611.9199999999</v>
      </c>
      <c r="D120" s="7">
        <f t="shared" si="14"/>
        <v>7754665.5500000007</v>
      </c>
      <c r="E120" s="7">
        <v>4108681.74</v>
      </c>
      <c r="F120" s="7">
        <v>360142.33</v>
      </c>
      <c r="G120" s="7">
        <v>251088.94</v>
      </c>
      <c r="H120" s="7">
        <v>496344.1</v>
      </c>
      <c r="I120" s="7">
        <v>417544.08</v>
      </c>
      <c r="J120" s="7">
        <v>0</v>
      </c>
      <c r="K120" s="7">
        <v>836611.61</v>
      </c>
      <c r="L120" s="7">
        <v>578615.98</v>
      </c>
      <c r="M120" s="7">
        <v>33639.629999999997</v>
      </c>
      <c r="N120" s="7" t="s">
        <v>388</v>
      </c>
      <c r="O120" s="7">
        <v>573796.26</v>
      </c>
      <c r="P120" s="7">
        <v>98200.88</v>
      </c>
      <c r="Q120" s="7" t="s">
        <v>388</v>
      </c>
      <c r="R120" s="7">
        <f t="shared" si="15"/>
        <v>51990.9</v>
      </c>
      <c r="S120" s="7">
        <v>0</v>
      </c>
      <c r="T120" s="7">
        <v>0</v>
      </c>
      <c r="U120" s="7" t="s">
        <v>388</v>
      </c>
      <c r="V120" s="7">
        <v>0</v>
      </c>
      <c r="W120" s="7" t="s">
        <v>388</v>
      </c>
      <c r="X120" s="7">
        <v>51990.9</v>
      </c>
      <c r="Y120" s="7" t="s">
        <v>388</v>
      </c>
      <c r="Z120" s="7">
        <v>484667.47</v>
      </c>
      <c r="AA120" s="7">
        <v>101288</v>
      </c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x14ac:dyDescent="0.25">
      <c r="A121" s="6" t="s">
        <v>249</v>
      </c>
      <c r="B121" s="6" t="s">
        <v>250</v>
      </c>
      <c r="C121" s="7">
        <v>9496119.0100000016</v>
      </c>
      <c r="D121" s="7">
        <f t="shared" si="14"/>
        <v>8853836.7500000019</v>
      </c>
      <c r="E121" s="7">
        <v>5173273.47</v>
      </c>
      <c r="F121" s="7">
        <v>344289.65</v>
      </c>
      <c r="G121" s="7">
        <v>300887.12</v>
      </c>
      <c r="H121" s="7">
        <v>449362.96</v>
      </c>
      <c r="I121" s="7">
        <v>458602.82</v>
      </c>
      <c r="J121" s="7">
        <v>328</v>
      </c>
      <c r="K121" s="7">
        <v>743901.97</v>
      </c>
      <c r="L121" s="7">
        <v>327981.48</v>
      </c>
      <c r="M121" s="7" t="s">
        <v>388</v>
      </c>
      <c r="N121" s="7" t="s">
        <v>388</v>
      </c>
      <c r="O121" s="7">
        <v>731980.57</v>
      </c>
      <c r="P121" s="7">
        <v>323228.71000000002</v>
      </c>
      <c r="Q121" s="7" t="s">
        <v>388</v>
      </c>
      <c r="R121" s="7">
        <f t="shared" si="15"/>
        <v>30742.560000000001</v>
      </c>
      <c r="S121" s="7">
        <v>0</v>
      </c>
      <c r="T121" s="7">
        <v>0</v>
      </c>
      <c r="U121" s="7">
        <v>30742.560000000001</v>
      </c>
      <c r="V121" s="7">
        <v>0</v>
      </c>
      <c r="W121" s="7">
        <v>0</v>
      </c>
      <c r="X121" s="7">
        <v>0</v>
      </c>
      <c r="Y121" s="7" t="s">
        <v>388</v>
      </c>
      <c r="Z121" s="7">
        <v>530469.59</v>
      </c>
      <c r="AA121" s="7">
        <v>81070.11</v>
      </c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x14ac:dyDescent="0.25">
      <c r="A122" s="6" t="s">
        <v>251</v>
      </c>
      <c r="B122" s="6" t="s">
        <v>252</v>
      </c>
      <c r="C122" s="7">
        <v>11885729.699999997</v>
      </c>
      <c r="D122" s="7">
        <f t="shared" si="14"/>
        <v>11314702.08</v>
      </c>
      <c r="E122" s="7">
        <v>5191667</v>
      </c>
      <c r="F122" s="7">
        <v>377404.89</v>
      </c>
      <c r="G122" s="7">
        <v>968603.63</v>
      </c>
      <c r="H122" s="7">
        <v>269583.84999999998</v>
      </c>
      <c r="I122" s="7">
        <v>788979.47</v>
      </c>
      <c r="J122" s="7">
        <v>185194.1</v>
      </c>
      <c r="K122" s="7">
        <v>1139398.9099999999</v>
      </c>
      <c r="L122" s="7">
        <v>723537.21</v>
      </c>
      <c r="M122" s="7">
        <v>35132.1</v>
      </c>
      <c r="N122" s="7" t="s">
        <v>388</v>
      </c>
      <c r="O122" s="7">
        <v>829596.54</v>
      </c>
      <c r="P122" s="7">
        <v>805604.38</v>
      </c>
      <c r="Q122" s="7" t="s">
        <v>388</v>
      </c>
      <c r="R122" s="7">
        <f t="shared" si="15"/>
        <v>63942.1</v>
      </c>
      <c r="S122" s="7">
        <v>30942.1</v>
      </c>
      <c r="T122" s="7">
        <v>10000</v>
      </c>
      <c r="U122" s="7" t="s">
        <v>388</v>
      </c>
      <c r="V122" s="7">
        <v>0</v>
      </c>
      <c r="W122" s="7">
        <v>0</v>
      </c>
      <c r="X122" s="7">
        <v>23000</v>
      </c>
      <c r="Y122" s="7" t="s">
        <v>388</v>
      </c>
      <c r="Z122" s="7">
        <v>460681.52</v>
      </c>
      <c r="AA122" s="7">
        <v>46404</v>
      </c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x14ac:dyDescent="0.25">
      <c r="A123" s="6" t="s">
        <v>253</v>
      </c>
      <c r="B123" s="6" t="s">
        <v>254</v>
      </c>
      <c r="C123" s="7">
        <v>21705778.630000003</v>
      </c>
      <c r="D123" s="7">
        <f t="shared" si="14"/>
        <v>19673223.07</v>
      </c>
      <c r="E123" s="7">
        <v>11593307.870000001</v>
      </c>
      <c r="F123" s="7">
        <v>653044.96</v>
      </c>
      <c r="G123" s="7">
        <v>344845.7</v>
      </c>
      <c r="H123" s="7">
        <v>784471.57</v>
      </c>
      <c r="I123" s="7">
        <v>1245534.8400000001</v>
      </c>
      <c r="J123" s="7">
        <v>135437.57</v>
      </c>
      <c r="K123" s="7">
        <v>1645063.31</v>
      </c>
      <c r="L123" s="7">
        <v>1316276.51</v>
      </c>
      <c r="M123" s="7">
        <v>163214.07999999999</v>
      </c>
      <c r="N123" s="7" t="s">
        <v>388</v>
      </c>
      <c r="O123" s="7">
        <v>1311197.25</v>
      </c>
      <c r="P123" s="7">
        <v>480829.41</v>
      </c>
      <c r="Q123" s="7" t="s">
        <v>388</v>
      </c>
      <c r="R123" s="7">
        <f t="shared" si="15"/>
        <v>101586.99</v>
      </c>
      <c r="S123" s="7">
        <v>101586.99</v>
      </c>
      <c r="T123" s="7">
        <v>0</v>
      </c>
      <c r="U123" s="7" t="s">
        <v>388</v>
      </c>
      <c r="V123" s="7" t="s">
        <v>388</v>
      </c>
      <c r="W123" s="7">
        <v>0</v>
      </c>
      <c r="X123" s="7">
        <v>0</v>
      </c>
      <c r="Y123" s="7" t="s">
        <v>388</v>
      </c>
      <c r="Z123" s="7">
        <v>908571.68</v>
      </c>
      <c r="AA123" s="7">
        <v>1022396.89</v>
      </c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x14ac:dyDescent="0.25">
      <c r="A124" s="6" t="s">
        <v>255</v>
      </c>
      <c r="B124" s="6" t="s">
        <v>256</v>
      </c>
      <c r="C124" s="7">
        <v>4324918.16</v>
      </c>
      <c r="D124" s="7">
        <f t="shared" si="14"/>
        <v>3932962.0500000007</v>
      </c>
      <c r="E124" s="7">
        <v>2364870.91</v>
      </c>
      <c r="F124" s="7">
        <v>161863.94</v>
      </c>
      <c r="G124" s="7">
        <v>139241.26</v>
      </c>
      <c r="H124" s="7">
        <v>169860.54</v>
      </c>
      <c r="I124" s="7">
        <v>151549.49</v>
      </c>
      <c r="J124" s="7">
        <v>62550.52</v>
      </c>
      <c r="K124" s="7">
        <v>247824.19</v>
      </c>
      <c r="L124" s="7">
        <v>226379.75</v>
      </c>
      <c r="M124" s="7">
        <v>15851.71</v>
      </c>
      <c r="N124" s="7" t="s">
        <v>388</v>
      </c>
      <c r="O124" s="7">
        <v>253786.48</v>
      </c>
      <c r="P124" s="7">
        <v>139183.26</v>
      </c>
      <c r="Q124" s="7" t="s">
        <v>388</v>
      </c>
      <c r="R124" s="7">
        <f t="shared" si="15"/>
        <v>266349.61</v>
      </c>
      <c r="S124" s="7" t="s">
        <v>388</v>
      </c>
      <c r="T124" s="7" t="s">
        <v>388</v>
      </c>
      <c r="U124" s="7" t="s">
        <v>388</v>
      </c>
      <c r="V124" s="7" t="s">
        <v>388</v>
      </c>
      <c r="W124" s="7" t="s">
        <v>388</v>
      </c>
      <c r="X124" s="7">
        <v>266349.61</v>
      </c>
      <c r="Y124" s="7" t="s">
        <v>388</v>
      </c>
      <c r="Z124" s="7">
        <v>106975.5</v>
      </c>
      <c r="AA124" s="7">
        <v>18631</v>
      </c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x14ac:dyDescent="0.25">
      <c r="A125" s="6" t="s">
        <v>257</v>
      </c>
      <c r="B125" s="6" t="s">
        <v>258</v>
      </c>
      <c r="C125" s="7">
        <v>13030845.099999998</v>
      </c>
      <c r="D125" s="7">
        <f t="shared" si="14"/>
        <v>12347436.57</v>
      </c>
      <c r="E125" s="7">
        <v>7023846.0299999993</v>
      </c>
      <c r="F125" s="7">
        <v>404655.33</v>
      </c>
      <c r="G125" s="7">
        <v>473550.62</v>
      </c>
      <c r="H125" s="7">
        <v>494189.93</v>
      </c>
      <c r="I125" s="7">
        <v>500488.93</v>
      </c>
      <c r="J125" s="7">
        <v>106976.4</v>
      </c>
      <c r="K125" s="7">
        <v>1151379.33</v>
      </c>
      <c r="L125" s="7">
        <v>933418.13</v>
      </c>
      <c r="M125" s="7">
        <v>66439.62</v>
      </c>
      <c r="N125" s="7" t="s">
        <v>388</v>
      </c>
      <c r="O125" s="7">
        <v>922101.48</v>
      </c>
      <c r="P125" s="7">
        <v>270390.77</v>
      </c>
      <c r="Q125" s="7" t="s">
        <v>388</v>
      </c>
      <c r="R125" s="7">
        <f t="shared" si="15"/>
        <v>17250.240000000002</v>
      </c>
      <c r="S125" s="7">
        <v>0</v>
      </c>
      <c r="T125" s="7">
        <v>0</v>
      </c>
      <c r="U125" s="7" t="s">
        <v>388</v>
      </c>
      <c r="V125" s="7" t="s">
        <v>388</v>
      </c>
      <c r="W125" s="7">
        <v>0</v>
      </c>
      <c r="X125" s="7">
        <v>17250.240000000002</v>
      </c>
      <c r="Y125" s="7" t="s">
        <v>388</v>
      </c>
      <c r="Z125" s="7">
        <v>613747.29</v>
      </c>
      <c r="AA125" s="7">
        <v>52411</v>
      </c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x14ac:dyDescent="0.25">
      <c r="A126" s="6" t="s">
        <v>259</v>
      </c>
      <c r="B126" s="6" t="s">
        <v>260</v>
      </c>
      <c r="C126" s="7">
        <v>29007248.899999991</v>
      </c>
      <c r="D126" s="7">
        <f t="shared" si="14"/>
        <v>27844010.959999993</v>
      </c>
      <c r="E126" s="7">
        <v>16463969.999999998</v>
      </c>
      <c r="F126" s="7">
        <v>903061.53</v>
      </c>
      <c r="G126" s="7">
        <v>1105642.3799999999</v>
      </c>
      <c r="H126" s="7">
        <v>600522.81000000006</v>
      </c>
      <c r="I126" s="7">
        <v>1255910.81</v>
      </c>
      <c r="J126" s="7">
        <v>188854.68</v>
      </c>
      <c r="K126" s="7">
        <v>3180063.47</v>
      </c>
      <c r="L126" s="7">
        <v>1943630.19</v>
      </c>
      <c r="M126" s="7">
        <v>114468.78</v>
      </c>
      <c r="N126" s="7" t="s">
        <v>388</v>
      </c>
      <c r="O126" s="7">
        <v>1860996.92</v>
      </c>
      <c r="P126" s="7">
        <v>226889.39</v>
      </c>
      <c r="Q126" s="7" t="s">
        <v>388</v>
      </c>
      <c r="R126" s="7">
        <f t="shared" si="15"/>
        <v>57340.72</v>
      </c>
      <c r="S126" s="7" t="s">
        <v>388</v>
      </c>
      <c r="T126" s="7">
        <v>0</v>
      </c>
      <c r="U126" s="7">
        <v>0</v>
      </c>
      <c r="V126" s="7" t="s">
        <v>388</v>
      </c>
      <c r="W126" s="7">
        <v>28931.06</v>
      </c>
      <c r="X126" s="7">
        <v>28409.66</v>
      </c>
      <c r="Y126" s="7" t="s">
        <v>388</v>
      </c>
      <c r="Z126" s="7">
        <v>980897.22</v>
      </c>
      <c r="AA126" s="7">
        <v>125000</v>
      </c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x14ac:dyDescent="0.25">
      <c r="A127" s="6" t="s">
        <v>261</v>
      </c>
      <c r="B127" s="6" t="s">
        <v>262</v>
      </c>
      <c r="C127" s="7">
        <v>7115479.8499999996</v>
      </c>
      <c r="D127" s="7">
        <f t="shared" si="14"/>
        <v>6683175.3299999991</v>
      </c>
      <c r="E127" s="7">
        <v>4100384.93</v>
      </c>
      <c r="F127" s="7">
        <v>67958.12</v>
      </c>
      <c r="G127" s="7">
        <v>309050.73</v>
      </c>
      <c r="H127" s="7">
        <v>498535.06</v>
      </c>
      <c r="I127" s="7">
        <v>304092.52</v>
      </c>
      <c r="J127" s="7">
        <v>61071.77</v>
      </c>
      <c r="K127" s="7">
        <v>655167.68999999994</v>
      </c>
      <c r="L127" s="7">
        <v>184412.37</v>
      </c>
      <c r="M127" s="7">
        <v>15721.65</v>
      </c>
      <c r="N127" s="7" t="s">
        <v>388</v>
      </c>
      <c r="O127" s="7">
        <v>438021.76</v>
      </c>
      <c r="P127" s="7">
        <v>48758.73</v>
      </c>
      <c r="Q127" s="7" t="s">
        <v>388</v>
      </c>
      <c r="R127" s="7">
        <f t="shared" si="15"/>
        <v>145037.25</v>
      </c>
      <c r="S127" s="7">
        <v>0</v>
      </c>
      <c r="T127" s="7">
        <v>0</v>
      </c>
      <c r="U127" s="7" t="s">
        <v>388</v>
      </c>
      <c r="V127" s="7">
        <v>0</v>
      </c>
      <c r="W127" s="7">
        <v>0</v>
      </c>
      <c r="X127" s="7">
        <v>145037.25</v>
      </c>
      <c r="Y127" s="7" t="s">
        <v>388</v>
      </c>
      <c r="Z127" s="7">
        <v>256360.27</v>
      </c>
      <c r="AA127" s="7">
        <v>30907</v>
      </c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x14ac:dyDescent="0.25">
      <c r="A128" s="6" t="s">
        <v>263</v>
      </c>
      <c r="B128" s="6" t="s">
        <v>264</v>
      </c>
      <c r="C128" s="7">
        <v>20123616.640000004</v>
      </c>
      <c r="D128" s="7">
        <f t="shared" si="14"/>
        <v>18990233.359999999</v>
      </c>
      <c r="E128" s="7">
        <v>11332790.26</v>
      </c>
      <c r="F128" s="7">
        <v>515036.33</v>
      </c>
      <c r="G128" s="7">
        <v>705245.43</v>
      </c>
      <c r="H128" s="7">
        <v>421156.78</v>
      </c>
      <c r="I128" s="7">
        <v>992033.87</v>
      </c>
      <c r="J128" s="7">
        <v>206084.98</v>
      </c>
      <c r="K128" s="7">
        <v>1810000.09</v>
      </c>
      <c r="L128" s="7">
        <v>1265023.0900000001</v>
      </c>
      <c r="M128" s="7">
        <v>202792.05</v>
      </c>
      <c r="N128" s="7" t="s">
        <v>388</v>
      </c>
      <c r="O128" s="7">
        <v>1446019.31</v>
      </c>
      <c r="P128" s="7">
        <v>94051.17</v>
      </c>
      <c r="Q128" s="7" t="s">
        <v>388</v>
      </c>
      <c r="R128" s="7">
        <f t="shared" si="15"/>
        <v>32076.68</v>
      </c>
      <c r="S128" s="7" t="s">
        <v>388</v>
      </c>
      <c r="T128" s="7">
        <v>0</v>
      </c>
      <c r="U128" s="7">
        <v>0</v>
      </c>
      <c r="V128" s="7">
        <v>0</v>
      </c>
      <c r="W128" s="7">
        <v>0</v>
      </c>
      <c r="X128" s="7">
        <v>32076.68</v>
      </c>
      <c r="Y128" s="7" t="s">
        <v>388</v>
      </c>
      <c r="Z128" s="7">
        <v>998894.6</v>
      </c>
      <c r="AA128" s="7">
        <v>102412</v>
      </c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x14ac:dyDescent="0.25">
      <c r="A129" s="6" t="s">
        <v>265</v>
      </c>
      <c r="B129" s="6" t="s">
        <v>266</v>
      </c>
      <c r="C129" s="7">
        <v>17773865.119999997</v>
      </c>
      <c r="D129" s="7">
        <f t="shared" si="14"/>
        <v>15700766.729999997</v>
      </c>
      <c r="E129" s="7">
        <v>10368038.099999998</v>
      </c>
      <c r="F129" s="7">
        <v>286924.09999999998</v>
      </c>
      <c r="G129" s="7">
        <v>693175.69</v>
      </c>
      <c r="H129" s="7">
        <v>685152.57</v>
      </c>
      <c r="I129" s="7">
        <v>725761.69</v>
      </c>
      <c r="J129" s="7">
        <v>93187.41</v>
      </c>
      <c r="K129" s="7">
        <v>1415146.89</v>
      </c>
      <c r="L129" s="7">
        <v>274066.53000000003</v>
      </c>
      <c r="M129" s="7">
        <v>20609.599999999999</v>
      </c>
      <c r="N129" s="7" t="s">
        <v>388</v>
      </c>
      <c r="O129" s="7">
        <v>926085.99</v>
      </c>
      <c r="P129" s="7">
        <v>212618.16</v>
      </c>
      <c r="Q129" s="7" t="s">
        <v>388</v>
      </c>
      <c r="R129" s="7">
        <f t="shared" si="15"/>
        <v>148817.78</v>
      </c>
      <c r="S129" s="7" t="s">
        <v>388</v>
      </c>
      <c r="T129" s="7">
        <v>98566</v>
      </c>
      <c r="U129" s="7">
        <v>0</v>
      </c>
      <c r="V129" s="7">
        <v>0</v>
      </c>
      <c r="W129" s="7">
        <v>636.75</v>
      </c>
      <c r="X129" s="7">
        <v>49615.03</v>
      </c>
      <c r="Y129" s="7" t="s">
        <v>388</v>
      </c>
      <c r="Z129" s="7">
        <v>861366.61</v>
      </c>
      <c r="AA129" s="7">
        <v>1062914</v>
      </c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x14ac:dyDescent="0.25">
      <c r="A130" s="6" t="s">
        <v>267</v>
      </c>
      <c r="B130" s="6" t="s">
        <v>268</v>
      </c>
      <c r="C130" s="7">
        <v>6390489.3899999997</v>
      </c>
      <c r="D130" s="7">
        <f t="shared" si="14"/>
        <v>6162463.8899999997</v>
      </c>
      <c r="E130" s="7">
        <v>3801903.77</v>
      </c>
      <c r="F130" s="7">
        <v>113007.7</v>
      </c>
      <c r="G130" s="7">
        <v>241739.74</v>
      </c>
      <c r="H130" s="7">
        <v>293411.08</v>
      </c>
      <c r="I130" s="7">
        <v>273633.55</v>
      </c>
      <c r="J130" s="7">
        <v>0</v>
      </c>
      <c r="K130" s="7">
        <v>491168.83</v>
      </c>
      <c r="L130" s="7">
        <v>384544.47</v>
      </c>
      <c r="M130" s="7" t="s">
        <v>388</v>
      </c>
      <c r="N130" s="7" t="s">
        <v>388</v>
      </c>
      <c r="O130" s="7">
        <v>459855.91</v>
      </c>
      <c r="P130" s="7">
        <v>103198.84</v>
      </c>
      <c r="Q130" s="7" t="s">
        <v>388</v>
      </c>
      <c r="R130" s="7">
        <f t="shared" si="15"/>
        <v>0</v>
      </c>
      <c r="S130" s="7" t="s">
        <v>388</v>
      </c>
      <c r="T130" s="7" t="s">
        <v>388</v>
      </c>
      <c r="U130" s="7" t="s">
        <v>388</v>
      </c>
      <c r="V130" s="7">
        <v>0</v>
      </c>
      <c r="W130" s="7">
        <v>0</v>
      </c>
      <c r="X130" s="7" t="s">
        <v>388</v>
      </c>
      <c r="Y130" s="7" t="s">
        <v>388</v>
      </c>
      <c r="Z130" s="7">
        <v>200732.5</v>
      </c>
      <c r="AA130" s="7">
        <v>27293</v>
      </c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x14ac:dyDescent="0.25">
      <c r="A131" s="6" t="s">
        <v>269</v>
      </c>
      <c r="B131" s="6" t="s">
        <v>270</v>
      </c>
      <c r="C131" s="7">
        <v>20472091.129999999</v>
      </c>
      <c r="D131" s="7">
        <f t="shared" ref="D131:D146" si="16">SUM(E131:Q131)</f>
        <v>19270902.919999998</v>
      </c>
      <c r="E131" s="7">
        <v>10634741.75</v>
      </c>
      <c r="F131" s="7">
        <v>603184.39</v>
      </c>
      <c r="G131" s="7">
        <v>1149461.3500000001</v>
      </c>
      <c r="H131" s="7">
        <v>897581.35</v>
      </c>
      <c r="I131" s="7">
        <v>970629.86</v>
      </c>
      <c r="J131" s="7">
        <v>19536.400000000001</v>
      </c>
      <c r="K131" s="7">
        <v>1759659.41</v>
      </c>
      <c r="L131" s="7">
        <v>1437342.85</v>
      </c>
      <c r="M131" s="7">
        <v>158826.59</v>
      </c>
      <c r="N131" s="7" t="s">
        <v>388</v>
      </c>
      <c r="O131" s="7">
        <v>1169025.6299999999</v>
      </c>
      <c r="P131" s="7">
        <v>470913.34</v>
      </c>
      <c r="Q131" s="7" t="s">
        <v>388</v>
      </c>
      <c r="R131" s="7">
        <f t="shared" ref="R131:R146" si="17">SUM(S131:Y131)</f>
        <v>223652.86</v>
      </c>
      <c r="S131" s="7">
        <v>-27631</v>
      </c>
      <c r="T131" s="7">
        <v>-79000</v>
      </c>
      <c r="U131" s="7" t="s">
        <v>388</v>
      </c>
      <c r="V131" s="7" t="s">
        <v>388</v>
      </c>
      <c r="W131" s="7">
        <v>283964.65999999997</v>
      </c>
      <c r="X131" s="7">
        <v>46319.199999999997</v>
      </c>
      <c r="Y131" s="7" t="s">
        <v>388</v>
      </c>
      <c r="Z131" s="7">
        <v>0</v>
      </c>
      <c r="AA131" s="7">
        <v>977535.35</v>
      </c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x14ac:dyDescent="0.25">
      <c r="A132" s="6" t="s">
        <v>271</v>
      </c>
      <c r="B132" s="6" t="s">
        <v>272</v>
      </c>
      <c r="C132" s="7">
        <v>39109960.000000022</v>
      </c>
      <c r="D132" s="7">
        <f t="shared" si="16"/>
        <v>35738805.180000007</v>
      </c>
      <c r="E132" s="7">
        <v>20880697.41</v>
      </c>
      <c r="F132" s="7">
        <v>2072013.82</v>
      </c>
      <c r="G132" s="7">
        <v>2060780.46</v>
      </c>
      <c r="H132" s="7">
        <v>842424.71</v>
      </c>
      <c r="I132" s="7">
        <v>2049966.85</v>
      </c>
      <c r="J132" s="7">
        <v>204210.97</v>
      </c>
      <c r="K132" s="7">
        <v>3215665.32</v>
      </c>
      <c r="L132" s="7">
        <v>2017140.11</v>
      </c>
      <c r="M132" s="7">
        <v>449062.13</v>
      </c>
      <c r="N132" s="7" t="s">
        <v>388</v>
      </c>
      <c r="O132" s="7">
        <v>1763578.27</v>
      </c>
      <c r="P132" s="7">
        <v>183265.13</v>
      </c>
      <c r="Q132" s="7" t="s">
        <v>388</v>
      </c>
      <c r="R132" s="7">
        <f t="shared" si="17"/>
        <v>702124.2</v>
      </c>
      <c r="S132" s="7">
        <v>1000</v>
      </c>
      <c r="T132" s="7">
        <v>14723.94</v>
      </c>
      <c r="U132" s="7">
        <v>0</v>
      </c>
      <c r="V132" s="7">
        <v>0</v>
      </c>
      <c r="W132" s="7">
        <v>0</v>
      </c>
      <c r="X132" s="7">
        <v>686400.26</v>
      </c>
      <c r="Y132" s="7" t="s">
        <v>388</v>
      </c>
      <c r="Z132" s="7">
        <v>2669030.62</v>
      </c>
      <c r="AA132" s="7">
        <v>0</v>
      </c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x14ac:dyDescent="0.25">
      <c r="A133" s="6" t="s">
        <v>273</v>
      </c>
      <c r="B133" s="6" t="s">
        <v>274</v>
      </c>
      <c r="C133" s="7">
        <v>8464331.5800000019</v>
      </c>
      <c r="D133" s="7">
        <f t="shared" si="16"/>
        <v>7998603.3399999999</v>
      </c>
      <c r="E133" s="7">
        <v>4476402.3899999997</v>
      </c>
      <c r="F133" s="7">
        <v>226366.25</v>
      </c>
      <c r="G133" s="7">
        <v>206234.46</v>
      </c>
      <c r="H133" s="7">
        <v>588635.98</v>
      </c>
      <c r="I133" s="7">
        <v>445880.89</v>
      </c>
      <c r="J133" s="7" t="s">
        <v>388</v>
      </c>
      <c r="K133" s="7">
        <v>760519.59</v>
      </c>
      <c r="L133" s="7">
        <v>576322.37</v>
      </c>
      <c r="M133" s="7" t="s">
        <v>388</v>
      </c>
      <c r="N133" s="7" t="s">
        <v>388</v>
      </c>
      <c r="O133" s="7">
        <v>584606.49</v>
      </c>
      <c r="P133" s="7">
        <v>133634.92000000001</v>
      </c>
      <c r="Q133" s="7" t="s">
        <v>388</v>
      </c>
      <c r="R133" s="7">
        <f t="shared" si="17"/>
        <v>0</v>
      </c>
      <c r="S133" s="7" t="s">
        <v>388</v>
      </c>
      <c r="T133" s="7">
        <v>0</v>
      </c>
      <c r="U133" s="7" t="s">
        <v>388</v>
      </c>
      <c r="V133" s="7" t="s">
        <v>388</v>
      </c>
      <c r="W133" s="7" t="s">
        <v>388</v>
      </c>
      <c r="X133" s="7">
        <v>0</v>
      </c>
      <c r="Y133" s="7" t="s">
        <v>388</v>
      </c>
      <c r="Z133" s="7">
        <v>427826.24</v>
      </c>
      <c r="AA133" s="7">
        <v>37902</v>
      </c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x14ac:dyDescent="0.25">
      <c r="A134" s="6" t="s">
        <v>275</v>
      </c>
      <c r="B134" s="6" t="s">
        <v>276</v>
      </c>
      <c r="C134" s="7">
        <v>27697936.749999985</v>
      </c>
      <c r="D134" s="7">
        <f t="shared" si="16"/>
        <v>25641767.149999999</v>
      </c>
      <c r="E134" s="7">
        <v>13716564.100000001</v>
      </c>
      <c r="F134" s="7">
        <v>1277314.8500000001</v>
      </c>
      <c r="G134" s="7">
        <v>1742724.34</v>
      </c>
      <c r="H134" s="7">
        <v>1028085.7</v>
      </c>
      <c r="I134" s="7">
        <v>1525887.74</v>
      </c>
      <c r="J134" s="7">
        <v>454845.57</v>
      </c>
      <c r="K134" s="7">
        <v>2328470.14</v>
      </c>
      <c r="L134" s="7">
        <v>709367.13</v>
      </c>
      <c r="M134" s="7">
        <v>368373.23</v>
      </c>
      <c r="N134" s="7" t="s">
        <v>388</v>
      </c>
      <c r="O134" s="7">
        <v>1766047.36</v>
      </c>
      <c r="P134" s="7">
        <v>724086.99</v>
      </c>
      <c r="Q134" s="7" t="s">
        <v>388</v>
      </c>
      <c r="R134" s="7">
        <f t="shared" si="17"/>
        <v>392555.58</v>
      </c>
      <c r="S134" s="7">
        <v>0</v>
      </c>
      <c r="T134" s="7">
        <v>9706</v>
      </c>
      <c r="U134" s="7">
        <v>0</v>
      </c>
      <c r="V134" s="7">
        <v>0</v>
      </c>
      <c r="W134" s="7">
        <v>0</v>
      </c>
      <c r="X134" s="7">
        <v>382849.58</v>
      </c>
      <c r="Y134" s="7" t="s">
        <v>388</v>
      </c>
      <c r="Z134" s="7">
        <v>878671.81</v>
      </c>
      <c r="AA134" s="7">
        <v>784942.21</v>
      </c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x14ac:dyDescent="0.25">
      <c r="A135" s="6" t="s">
        <v>277</v>
      </c>
      <c r="B135" s="6" t="s">
        <v>278</v>
      </c>
      <c r="C135" s="7">
        <v>6356147.75</v>
      </c>
      <c r="D135" s="7">
        <f t="shared" si="16"/>
        <v>6079569.5800000001</v>
      </c>
      <c r="E135" s="7">
        <v>3552307.58</v>
      </c>
      <c r="F135" s="7">
        <v>99108.55</v>
      </c>
      <c r="G135" s="7">
        <v>354802.37</v>
      </c>
      <c r="H135" s="7">
        <v>147990.60999999999</v>
      </c>
      <c r="I135" s="7">
        <v>173544.5</v>
      </c>
      <c r="J135" s="7">
        <v>95265.94</v>
      </c>
      <c r="K135" s="7">
        <v>344322.53</v>
      </c>
      <c r="L135" s="7">
        <v>481737.91</v>
      </c>
      <c r="M135" s="7">
        <v>2013.08</v>
      </c>
      <c r="N135" s="7" t="s">
        <v>388</v>
      </c>
      <c r="O135" s="7">
        <v>556294.01</v>
      </c>
      <c r="P135" s="7">
        <v>272182.5</v>
      </c>
      <c r="Q135" s="7" t="s">
        <v>388</v>
      </c>
      <c r="R135" s="7">
        <f t="shared" si="17"/>
        <v>86693.67</v>
      </c>
      <c r="S135" s="7">
        <v>25022.5</v>
      </c>
      <c r="T135" s="7">
        <v>1401.44</v>
      </c>
      <c r="U135" s="7">
        <v>0</v>
      </c>
      <c r="V135" s="7">
        <v>0</v>
      </c>
      <c r="W135" s="7">
        <v>0</v>
      </c>
      <c r="X135" s="7">
        <v>60269.73</v>
      </c>
      <c r="Y135" s="7" t="s">
        <v>388</v>
      </c>
      <c r="Z135" s="7">
        <v>169413.5</v>
      </c>
      <c r="AA135" s="7">
        <v>20471</v>
      </c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x14ac:dyDescent="0.25">
      <c r="A136" s="6" t="s">
        <v>279</v>
      </c>
      <c r="B136" s="6" t="s">
        <v>280</v>
      </c>
      <c r="C136" s="7">
        <v>20685029.87999998</v>
      </c>
      <c r="D136" s="7">
        <f t="shared" si="16"/>
        <v>19257030.549999997</v>
      </c>
      <c r="E136" s="7">
        <v>10728282.989999998</v>
      </c>
      <c r="F136" s="7">
        <v>556736.82999999996</v>
      </c>
      <c r="G136" s="7">
        <v>1147832.76</v>
      </c>
      <c r="H136" s="7">
        <v>424182.3</v>
      </c>
      <c r="I136" s="7">
        <v>1357421.68</v>
      </c>
      <c r="J136" s="7">
        <v>338700.21</v>
      </c>
      <c r="K136" s="7">
        <v>2009549.57</v>
      </c>
      <c r="L136" s="7">
        <v>701724.88</v>
      </c>
      <c r="M136" s="7">
        <v>244831.38</v>
      </c>
      <c r="N136" s="7" t="s">
        <v>388</v>
      </c>
      <c r="O136" s="7">
        <v>1364761.95</v>
      </c>
      <c r="P136" s="7">
        <v>383006</v>
      </c>
      <c r="Q136" s="7" t="s">
        <v>388</v>
      </c>
      <c r="R136" s="7">
        <f t="shared" si="17"/>
        <v>470137.11000000004</v>
      </c>
      <c r="S136" s="7">
        <v>12090.12</v>
      </c>
      <c r="T136" s="7">
        <v>11212.5</v>
      </c>
      <c r="U136" s="7" t="s">
        <v>388</v>
      </c>
      <c r="V136" s="7">
        <v>118929.96</v>
      </c>
      <c r="W136" s="7" t="s">
        <v>388</v>
      </c>
      <c r="X136" s="7">
        <v>327904.53000000003</v>
      </c>
      <c r="Y136" s="7" t="s">
        <v>388</v>
      </c>
      <c r="Z136" s="7">
        <v>1808</v>
      </c>
      <c r="AA136" s="7">
        <v>956054.22</v>
      </c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x14ac:dyDescent="0.25">
      <c r="A137" s="6" t="s">
        <v>281</v>
      </c>
      <c r="B137" s="6" t="s">
        <v>282</v>
      </c>
      <c r="C137" s="7">
        <v>3874003.51</v>
      </c>
      <c r="D137" s="7">
        <f t="shared" si="16"/>
        <v>3670748.5799999991</v>
      </c>
      <c r="E137" s="7">
        <v>2379146.48</v>
      </c>
      <c r="F137" s="7">
        <v>123670.01</v>
      </c>
      <c r="G137" s="7">
        <v>192065.65</v>
      </c>
      <c r="H137" s="7">
        <v>251592.22</v>
      </c>
      <c r="I137" s="7">
        <v>156401.65</v>
      </c>
      <c r="J137" s="7">
        <v>65457.26</v>
      </c>
      <c r="K137" s="7">
        <v>288040.38</v>
      </c>
      <c r="L137" s="7">
        <v>58114.5</v>
      </c>
      <c r="M137" s="7">
        <v>4997.3</v>
      </c>
      <c r="N137" s="7" t="s">
        <v>388</v>
      </c>
      <c r="O137" s="7">
        <v>148203.4</v>
      </c>
      <c r="P137" s="7">
        <v>3059.73</v>
      </c>
      <c r="Q137" s="7" t="s">
        <v>388</v>
      </c>
      <c r="R137" s="7">
        <f t="shared" si="17"/>
        <v>0</v>
      </c>
      <c r="S137" s="7">
        <v>0</v>
      </c>
      <c r="T137" s="7">
        <v>0</v>
      </c>
      <c r="U137" s="7" t="s">
        <v>388</v>
      </c>
      <c r="V137" s="7">
        <v>0</v>
      </c>
      <c r="W137" s="7">
        <v>0</v>
      </c>
      <c r="X137" s="7">
        <v>0</v>
      </c>
      <c r="Y137" s="7" t="s">
        <v>388</v>
      </c>
      <c r="Z137" s="7">
        <v>183943.93</v>
      </c>
      <c r="AA137" s="7">
        <v>19311</v>
      </c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x14ac:dyDescent="0.25">
      <c r="A138" s="6" t="s">
        <v>283</v>
      </c>
      <c r="B138" s="6" t="s">
        <v>284</v>
      </c>
      <c r="C138" s="7">
        <v>4931219.3</v>
      </c>
      <c r="D138" s="7">
        <f t="shared" si="16"/>
        <v>4627406.5999999996</v>
      </c>
      <c r="E138" s="7">
        <v>2490652.38</v>
      </c>
      <c r="F138" s="7">
        <v>116702.27</v>
      </c>
      <c r="G138" s="7">
        <v>221897.13</v>
      </c>
      <c r="H138" s="7">
        <v>300014.09000000003</v>
      </c>
      <c r="I138" s="7">
        <v>160796.62</v>
      </c>
      <c r="J138" s="7">
        <v>48753.36</v>
      </c>
      <c r="K138" s="7">
        <v>520690.34</v>
      </c>
      <c r="L138" s="7">
        <v>192120.81</v>
      </c>
      <c r="M138" s="7">
        <v>51013.26</v>
      </c>
      <c r="N138" s="7" t="s">
        <v>388</v>
      </c>
      <c r="O138" s="7">
        <v>287232.48</v>
      </c>
      <c r="P138" s="7">
        <v>237533.86</v>
      </c>
      <c r="Q138" s="7" t="s">
        <v>388</v>
      </c>
      <c r="R138" s="7">
        <f t="shared" si="17"/>
        <v>91422.05</v>
      </c>
      <c r="S138" s="7">
        <v>0</v>
      </c>
      <c r="T138" s="7">
        <v>0</v>
      </c>
      <c r="U138" s="7" t="s">
        <v>388</v>
      </c>
      <c r="V138" s="7">
        <v>0</v>
      </c>
      <c r="W138" s="7">
        <v>0</v>
      </c>
      <c r="X138" s="7">
        <v>91422.05</v>
      </c>
      <c r="Y138" s="7" t="s">
        <v>388</v>
      </c>
      <c r="Z138" s="7">
        <v>194315.65</v>
      </c>
      <c r="AA138" s="7">
        <v>18075</v>
      </c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x14ac:dyDescent="0.25">
      <c r="A139" s="6" t="s">
        <v>285</v>
      </c>
      <c r="B139" s="6" t="s">
        <v>286</v>
      </c>
      <c r="C139" s="7">
        <v>13603938.750000004</v>
      </c>
      <c r="D139" s="7">
        <f t="shared" si="16"/>
        <v>12494503.639999999</v>
      </c>
      <c r="E139" s="7">
        <v>7040556.7699999996</v>
      </c>
      <c r="F139" s="7">
        <v>373855.48</v>
      </c>
      <c r="G139" s="7">
        <v>467881.28</v>
      </c>
      <c r="H139" s="7">
        <v>666681.81999999995</v>
      </c>
      <c r="I139" s="7">
        <v>625423.87</v>
      </c>
      <c r="J139" s="7">
        <v>68369.66</v>
      </c>
      <c r="K139" s="7">
        <v>971202.65</v>
      </c>
      <c r="L139" s="7">
        <v>1009113.93</v>
      </c>
      <c r="M139" s="7">
        <v>170804.39</v>
      </c>
      <c r="N139" s="7" t="s">
        <v>388</v>
      </c>
      <c r="O139" s="7">
        <v>847494.19</v>
      </c>
      <c r="P139" s="7">
        <v>253119.6</v>
      </c>
      <c r="Q139" s="7" t="s">
        <v>388</v>
      </c>
      <c r="R139" s="7">
        <f t="shared" si="17"/>
        <v>209458.94999999998</v>
      </c>
      <c r="S139" s="7" t="s">
        <v>388</v>
      </c>
      <c r="T139" s="7">
        <v>729.08</v>
      </c>
      <c r="U139" s="7">
        <v>0</v>
      </c>
      <c r="V139" s="7" t="s">
        <v>388</v>
      </c>
      <c r="W139" s="7">
        <v>2500</v>
      </c>
      <c r="X139" s="7">
        <v>206229.87</v>
      </c>
      <c r="Y139" s="7" t="s">
        <v>388</v>
      </c>
      <c r="Z139" s="7">
        <v>764079.41</v>
      </c>
      <c r="AA139" s="7">
        <v>135896.75</v>
      </c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x14ac:dyDescent="0.25">
      <c r="A140" s="6" t="s">
        <v>287</v>
      </c>
      <c r="B140" s="6" t="s">
        <v>288</v>
      </c>
      <c r="C140" s="7">
        <v>29100614.960000005</v>
      </c>
      <c r="D140" s="7">
        <f t="shared" si="16"/>
        <v>27507519.639999997</v>
      </c>
      <c r="E140" s="7">
        <v>15702789.75</v>
      </c>
      <c r="F140" s="7">
        <v>1028703.32</v>
      </c>
      <c r="G140" s="7">
        <v>1097031.27</v>
      </c>
      <c r="H140" s="7">
        <v>751460.45</v>
      </c>
      <c r="I140" s="7">
        <v>1301792.4099999999</v>
      </c>
      <c r="J140" s="7">
        <v>176333.99</v>
      </c>
      <c r="K140" s="7">
        <v>2520763.7200000002</v>
      </c>
      <c r="L140" s="7">
        <v>2232849.4300000002</v>
      </c>
      <c r="M140" s="7">
        <v>135867.82999999999</v>
      </c>
      <c r="N140" s="7" t="s">
        <v>388</v>
      </c>
      <c r="O140" s="7">
        <v>1887648.37</v>
      </c>
      <c r="P140" s="7">
        <v>672279.1</v>
      </c>
      <c r="Q140" s="7" t="s">
        <v>388</v>
      </c>
      <c r="R140" s="7">
        <f t="shared" si="17"/>
        <v>245532.03</v>
      </c>
      <c r="S140" s="7">
        <v>0</v>
      </c>
      <c r="T140" s="7">
        <v>30</v>
      </c>
      <c r="U140" s="7" t="s">
        <v>388</v>
      </c>
      <c r="V140" s="7" t="s">
        <v>388</v>
      </c>
      <c r="W140" s="7">
        <v>29365.31</v>
      </c>
      <c r="X140" s="7">
        <v>216136.72</v>
      </c>
      <c r="Y140" s="7" t="s">
        <v>388</v>
      </c>
      <c r="Z140" s="7">
        <v>1333294.4099999999</v>
      </c>
      <c r="AA140" s="7">
        <v>14268.88</v>
      </c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x14ac:dyDescent="0.25">
      <c r="A141" s="6" t="s">
        <v>289</v>
      </c>
      <c r="B141" s="6" t="s">
        <v>290</v>
      </c>
      <c r="C141" s="7">
        <v>63672045.199999973</v>
      </c>
      <c r="D141" s="7">
        <f t="shared" si="16"/>
        <v>60892739.919999987</v>
      </c>
      <c r="E141" s="7">
        <v>33095677.149999995</v>
      </c>
      <c r="F141" s="7">
        <v>2096405.16</v>
      </c>
      <c r="G141" s="7">
        <v>2552896.96</v>
      </c>
      <c r="H141" s="7">
        <v>3049723.16</v>
      </c>
      <c r="I141" s="7">
        <v>2171854.11</v>
      </c>
      <c r="J141" s="7">
        <v>746705.32</v>
      </c>
      <c r="K141" s="7">
        <v>7076346.410000002</v>
      </c>
      <c r="L141" s="7">
        <v>4470641.5199999996</v>
      </c>
      <c r="M141" s="7">
        <v>1120813.6200000001</v>
      </c>
      <c r="N141" s="7" t="s">
        <v>388</v>
      </c>
      <c r="O141" s="7">
        <v>3289619.44</v>
      </c>
      <c r="P141" s="7">
        <v>1222057.07</v>
      </c>
      <c r="Q141" s="7" t="s">
        <v>388</v>
      </c>
      <c r="R141" s="7">
        <f t="shared" si="17"/>
        <v>314134.94999999995</v>
      </c>
      <c r="S141" s="7">
        <v>2040</v>
      </c>
      <c r="T141" s="7">
        <v>126594.43</v>
      </c>
      <c r="U141" s="7">
        <v>2040</v>
      </c>
      <c r="V141" s="7" t="s">
        <v>388</v>
      </c>
      <c r="W141" s="7">
        <v>0</v>
      </c>
      <c r="X141" s="7">
        <v>183460.52</v>
      </c>
      <c r="Y141" s="7" t="s">
        <v>388</v>
      </c>
      <c r="Z141" s="7">
        <v>2206989.33</v>
      </c>
      <c r="AA141" s="7">
        <v>258181</v>
      </c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x14ac:dyDescent="0.25">
      <c r="A142" s="6" t="s">
        <v>291</v>
      </c>
      <c r="B142" s="6" t="s">
        <v>292</v>
      </c>
      <c r="C142" s="7">
        <v>7322030.7700000023</v>
      </c>
      <c r="D142" s="7">
        <f t="shared" si="16"/>
        <v>6746146.5100000016</v>
      </c>
      <c r="E142" s="7">
        <v>3890843.5</v>
      </c>
      <c r="F142" s="7">
        <v>188219.89</v>
      </c>
      <c r="G142" s="7">
        <v>313632.46000000002</v>
      </c>
      <c r="H142" s="7">
        <v>475458.62</v>
      </c>
      <c r="I142" s="7">
        <v>314950.36</v>
      </c>
      <c r="J142" s="7">
        <v>50830.83</v>
      </c>
      <c r="K142" s="7">
        <v>623322.57999999996</v>
      </c>
      <c r="L142" s="7">
        <v>195878.65</v>
      </c>
      <c r="M142" s="7">
        <v>233628.25</v>
      </c>
      <c r="N142" s="7" t="s">
        <v>388</v>
      </c>
      <c r="O142" s="7">
        <v>426649.12</v>
      </c>
      <c r="P142" s="7">
        <v>32732.25</v>
      </c>
      <c r="Q142" s="7" t="s">
        <v>388</v>
      </c>
      <c r="R142" s="7">
        <f t="shared" si="17"/>
        <v>27498.66</v>
      </c>
      <c r="S142" s="7" t="s">
        <v>388</v>
      </c>
      <c r="T142" s="7" t="s">
        <v>388</v>
      </c>
      <c r="U142" s="7" t="s">
        <v>388</v>
      </c>
      <c r="V142" s="7">
        <v>27498.66</v>
      </c>
      <c r="W142" s="7">
        <v>0</v>
      </c>
      <c r="X142" s="7">
        <v>0</v>
      </c>
      <c r="Y142" s="7" t="s">
        <v>388</v>
      </c>
      <c r="Z142" s="7">
        <v>488733.33</v>
      </c>
      <c r="AA142" s="7">
        <v>59652.27</v>
      </c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x14ac:dyDescent="0.25">
      <c r="A143" s="6" t="s">
        <v>293</v>
      </c>
      <c r="B143" s="6" t="s">
        <v>294</v>
      </c>
      <c r="C143" s="7">
        <v>2989541.76</v>
      </c>
      <c r="D143" s="7">
        <f t="shared" si="16"/>
        <v>2841999.5399999996</v>
      </c>
      <c r="E143" s="7">
        <v>1714726.89</v>
      </c>
      <c r="F143" s="7">
        <v>58487.32</v>
      </c>
      <c r="G143" s="7">
        <v>142613.03</v>
      </c>
      <c r="H143" s="7">
        <v>199298.92</v>
      </c>
      <c r="I143" s="7">
        <v>141591.4</v>
      </c>
      <c r="J143" s="7">
        <v>27139.42</v>
      </c>
      <c r="K143" s="7">
        <v>224139.34</v>
      </c>
      <c r="L143" s="7">
        <v>51261.77</v>
      </c>
      <c r="M143" s="7" t="s">
        <v>388</v>
      </c>
      <c r="N143" s="7" t="s">
        <v>388</v>
      </c>
      <c r="O143" s="7">
        <v>198770.32</v>
      </c>
      <c r="P143" s="7">
        <v>83971.13</v>
      </c>
      <c r="Q143" s="7" t="s">
        <v>388</v>
      </c>
      <c r="R143" s="7">
        <f t="shared" si="17"/>
        <v>0</v>
      </c>
      <c r="S143" s="7" t="s">
        <v>388</v>
      </c>
      <c r="T143" s="7" t="s">
        <v>388</v>
      </c>
      <c r="U143" s="7" t="s">
        <v>388</v>
      </c>
      <c r="V143" s="7" t="s">
        <v>388</v>
      </c>
      <c r="W143" s="7">
        <v>0</v>
      </c>
      <c r="X143" s="7">
        <v>0</v>
      </c>
      <c r="Y143" s="7" t="s">
        <v>388</v>
      </c>
      <c r="Z143" s="7">
        <v>147542.22</v>
      </c>
      <c r="AA143" s="7">
        <v>0</v>
      </c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x14ac:dyDescent="0.25">
      <c r="A144" s="6" t="s">
        <v>295</v>
      </c>
      <c r="B144" s="6" t="s">
        <v>296</v>
      </c>
      <c r="C144" s="7">
        <v>14157176.85</v>
      </c>
      <c r="D144" s="7">
        <f t="shared" si="16"/>
        <v>13417636.75</v>
      </c>
      <c r="E144" s="7">
        <v>7350048.9799999995</v>
      </c>
      <c r="F144" s="7">
        <v>356004.46</v>
      </c>
      <c r="G144" s="7">
        <v>252948.01</v>
      </c>
      <c r="H144" s="7">
        <v>1735414.83</v>
      </c>
      <c r="I144" s="7">
        <v>1008945.83</v>
      </c>
      <c r="J144" s="7" t="s">
        <v>388</v>
      </c>
      <c r="K144" s="7">
        <v>999000.4</v>
      </c>
      <c r="L144" s="7">
        <v>508503.6</v>
      </c>
      <c r="M144" s="7" t="s">
        <v>388</v>
      </c>
      <c r="N144" s="7" t="s">
        <v>388</v>
      </c>
      <c r="O144" s="7">
        <v>932358.68</v>
      </c>
      <c r="P144" s="7">
        <v>274411.96000000002</v>
      </c>
      <c r="Q144" s="7" t="s">
        <v>388</v>
      </c>
      <c r="R144" s="7">
        <f t="shared" si="17"/>
        <v>0</v>
      </c>
      <c r="S144" s="7" t="s">
        <v>388</v>
      </c>
      <c r="T144" s="7" t="s">
        <v>388</v>
      </c>
      <c r="U144" s="7" t="s">
        <v>388</v>
      </c>
      <c r="V144" s="7" t="s">
        <v>388</v>
      </c>
      <c r="W144" s="7" t="s">
        <v>388</v>
      </c>
      <c r="X144" s="7" t="s">
        <v>388</v>
      </c>
      <c r="Y144" s="7" t="s">
        <v>388</v>
      </c>
      <c r="Z144" s="7">
        <v>720617.1</v>
      </c>
      <c r="AA144" s="7">
        <v>18923</v>
      </c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x14ac:dyDescent="0.25">
      <c r="A145" s="6" t="s">
        <v>297</v>
      </c>
      <c r="B145" s="6" t="s">
        <v>298</v>
      </c>
      <c r="C145" s="7">
        <v>2865436.54</v>
      </c>
      <c r="D145" s="7">
        <f t="shared" si="16"/>
        <v>2662964.2199999997</v>
      </c>
      <c r="E145" s="7">
        <v>1566539.45</v>
      </c>
      <c r="F145" s="7">
        <v>25768.79</v>
      </c>
      <c r="G145" s="7">
        <v>94561.79</v>
      </c>
      <c r="H145" s="7">
        <v>150995.07999999999</v>
      </c>
      <c r="I145" s="7">
        <v>138652.32</v>
      </c>
      <c r="J145" s="7">
        <v>42723.63</v>
      </c>
      <c r="K145" s="7">
        <v>259057.86</v>
      </c>
      <c r="L145" s="7">
        <v>81758.929999999993</v>
      </c>
      <c r="M145" s="7">
        <v>39188.03</v>
      </c>
      <c r="N145" s="7" t="s">
        <v>388</v>
      </c>
      <c r="O145" s="7">
        <v>182139.04</v>
      </c>
      <c r="P145" s="7">
        <v>81579.3</v>
      </c>
      <c r="Q145" s="7" t="s">
        <v>388</v>
      </c>
      <c r="R145" s="7">
        <f t="shared" si="17"/>
        <v>83122.599999999991</v>
      </c>
      <c r="S145" s="7">
        <v>400.18</v>
      </c>
      <c r="T145" s="7">
        <v>0</v>
      </c>
      <c r="U145" s="7" t="s">
        <v>388</v>
      </c>
      <c r="V145" s="7">
        <v>0</v>
      </c>
      <c r="W145" s="7">
        <v>0</v>
      </c>
      <c r="X145" s="7">
        <v>82722.42</v>
      </c>
      <c r="Y145" s="7" t="s">
        <v>388</v>
      </c>
      <c r="Z145" s="7">
        <v>119349.72</v>
      </c>
      <c r="AA145" s="7">
        <v>0</v>
      </c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x14ac:dyDescent="0.25">
      <c r="A146" s="6" t="s">
        <v>299</v>
      </c>
      <c r="B146" s="6" t="s">
        <v>300</v>
      </c>
      <c r="C146" s="7">
        <v>37371069.799999982</v>
      </c>
      <c r="D146" s="7">
        <f t="shared" si="16"/>
        <v>34874406.829999998</v>
      </c>
      <c r="E146" s="7">
        <v>19997758.990000002</v>
      </c>
      <c r="F146" s="7">
        <v>1141963.1200000001</v>
      </c>
      <c r="G146" s="7">
        <v>1183245.92</v>
      </c>
      <c r="H146" s="7">
        <v>865316.13</v>
      </c>
      <c r="I146" s="7">
        <v>1541129.9</v>
      </c>
      <c r="J146" s="7">
        <v>247044.45</v>
      </c>
      <c r="K146" s="7">
        <v>3674414.73</v>
      </c>
      <c r="L146" s="7">
        <v>2575806.0099999998</v>
      </c>
      <c r="M146" s="7">
        <v>236750.94</v>
      </c>
      <c r="N146" s="7" t="s">
        <v>388</v>
      </c>
      <c r="O146" s="7">
        <v>2644274.75</v>
      </c>
      <c r="P146" s="7">
        <v>766701.89</v>
      </c>
      <c r="Q146" s="7" t="s">
        <v>388</v>
      </c>
      <c r="R146" s="7">
        <f t="shared" si="17"/>
        <v>361878.5</v>
      </c>
      <c r="S146" s="7">
        <v>0</v>
      </c>
      <c r="T146" s="7">
        <v>2130.94</v>
      </c>
      <c r="U146" s="7">
        <v>0</v>
      </c>
      <c r="V146" s="7">
        <v>0</v>
      </c>
      <c r="W146" s="7">
        <v>7123</v>
      </c>
      <c r="X146" s="7">
        <v>352624.56</v>
      </c>
      <c r="Y146" s="7" t="s">
        <v>388</v>
      </c>
      <c r="Z146" s="7">
        <v>1947158.47</v>
      </c>
      <c r="AA146" s="7">
        <v>187626</v>
      </c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x14ac:dyDescent="0.25">
      <c r="A147" s="6" t="s">
        <v>301</v>
      </c>
      <c r="B147" s="6" t="s">
        <v>302</v>
      </c>
      <c r="C147" s="7">
        <v>4301498.47</v>
      </c>
      <c r="D147" s="7">
        <f t="shared" ref="D147:D162" si="18">SUM(E147:Q147)</f>
        <v>4021021.9699999997</v>
      </c>
      <c r="E147" s="7">
        <v>2261065.52</v>
      </c>
      <c r="F147" s="7">
        <v>202551.37</v>
      </c>
      <c r="G147" s="7">
        <v>229256.75</v>
      </c>
      <c r="H147" s="7">
        <v>227984.8</v>
      </c>
      <c r="I147" s="7">
        <v>301128.28000000003</v>
      </c>
      <c r="J147" s="7">
        <v>54451.839999999997</v>
      </c>
      <c r="K147" s="7">
        <v>320747.25</v>
      </c>
      <c r="L147" s="7">
        <v>186008.36</v>
      </c>
      <c r="M147" s="7">
        <v>5065.24</v>
      </c>
      <c r="N147" s="7" t="s">
        <v>388</v>
      </c>
      <c r="O147" s="7">
        <v>232762.56</v>
      </c>
      <c r="P147" s="7" t="s">
        <v>388</v>
      </c>
      <c r="Q147" s="7" t="s">
        <v>388</v>
      </c>
      <c r="R147" s="7">
        <f t="shared" ref="R147:R162" si="19">SUM(S147:Y147)</f>
        <v>0</v>
      </c>
      <c r="S147" s="7" t="s">
        <v>388</v>
      </c>
      <c r="T147" s="7" t="s">
        <v>388</v>
      </c>
      <c r="U147" s="7" t="s">
        <v>388</v>
      </c>
      <c r="V147" s="7" t="s">
        <v>388</v>
      </c>
      <c r="W147" s="7" t="s">
        <v>388</v>
      </c>
      <c r="X147" s="7">
        <v>0</v>
      </c>
      <c r="Y147" s="7" t="s">
        <v>388</v>
      </c>
      <c r="Z147" s="7">
        <v>207060.5</v>
      </c>
      <c r="AA147" s="7">
        <v>73416</v>
      </c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x14ac:dyDescent="0.25">
      <c r="A148" s="6" t="s">
        <v>303</v>
      </c>
      <c r="B148" s="6" t="s">
        <v>304</v>
      </c>
      <c r="C148" s="7">
        <v>2052925.94</v>
      </c>
      <c r="D148" s="7">
        <f t="shared" si="18"/>
        <v>1933021.6399999997</v>
      </c>
      <c r="E148" s="7">
        <v>1077971.79</v>
      </c>
      <c r="F148" s="7">
        <v>39430.379999999997</v>
      </c>
      <c r="G148" s="7">
        <v>110780.78</v>
      </c>
      <c r="H148" s="7">
        <v>153887.62</v>
      </c>
      <c r="I148" s="7">
        <v>72539.960000000006</v>
      </c>
      <c r="J148" s="7" t="s">
        <v>388</v>
      </c>
      <c r="K148" s="7">
        <v>130105.56</v>
      </c>
      <c r="L148" s="7">
        <v>135821.65</v>
      </c>
      <c r="M148" s="7">
        <v>33553.72</v>
      </c>
      <c r="N148" s="7" t="s">
        <v>388</v>
      </c>
      <c r="O148" s="7">
        <v>148634.79999999999</v>
      </c>
      <c r="P148" s="7">
        <v>30295.38</v>
      </c>
      <c r="Q148" s="7" t="s">
        <v>388</v>
      </c>
      <c r="R148" s="7">
        <f t="shared" si="19"/>
        <v>43688.74</v>
      </c>
      <c r="S148" s="7" t="s">
        <v>388</v>
      </c>
      <c r="T148" s="7">
        <v>43688.74</v>
      </c>
      <c r="U148" s="7" t="s">
        <v>388</v>
      </c>
      <c r="V148" s="7" t="s">
        <v>388</v>
      </c>
      <c r="W148" s="7">
        <v>0</v>
      </c>
      <c r="X148" s="7" t="s">
        <v>388</v>
      </c>
      <c r="Y148" s="7" t="s">
        <v>388</v>
      </c>
      <c r="Z148" s="7">
        <v>76215.56</v>
      </c>
      <c r="AA148" s="7" t="s">
        <v>388</v>
      </c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x14ac:dyDescent="0.25">
      <c r="A149" s="6" t="s">
        <v>305</v>
      </c>
      <c r="B149" s="6" t="s">
        <v>306</v>
      </c>
      <c r="C149" s="7">
        <v>15225165.800000003</v>
      </c>
      <c r="D149" s="7">
        <f t="shared" si="18"/>
        <v>14302909.060000001</v>
      </c>
      <c r="E149" s="7">
        <v>8314724.1600000001</v>
      </c>
      <c r="F149" s="7">
        <v>638335.72</v>
      </c>
      <c r="G149" s="7">
        <v>589679.23</v>
      </c>
      <c r="H149" s="7">
        <v>265359.74</v>
      </c>
      <c r="I149" s="7">
        <v>606595.57999999996</v>
      </c>
      <c r="J149" s="7">
        <v>110984.82</v>
      </c>
      <c r="K149" s="7">
        <v>1332754.69</v>
      </c>
      <c r="L149" s="7">
        <v>1050472.1399999999</v>
      </c>
      <c r="M149" s="7">
        <v>163954.70000000001</v>
      </c>
      <c r="N149" s="7" t="s">
        <v>388</v>
      </c>
      <c r="O149" s="7">
        <v>987553.7</v>
      </c>
      <c r="P149" s="7">
        <v>242494.58</v>
      </c>
      <c r="Q149" s="7" t="s">
        <v>388</v>
      </c>
      <c r="R149" s="7">
        <f t="shared" si="19"/>
        <v>338872.57999999996</v>
      </c>
      <c r="S149" s="7">
        <v>0</v>
      </c>
      <c r="T149" s="7">
        <v>43365.120000000003</v>
      </c>
      <c r="U149" s="7" t="s">
        <v>388</v>
      </c>
      <c r="V149" s="7">
        <v>119676.16</v>
      </c>
      <c r="W149" s="7">
        <v>99972.7</v>
      </c>
      <c r="X149" s="7">
        <v>75858.600000000006</v>
      </c>
      <c r="Y149" s="7" t="s">
        <v>388</v>
      </c>
      <c r="Z149" s="7">
        <v>583384.16</v>
      </c>
      <c r="AA149" s="7">
        <v>0</v>
      </c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x14ac:dyDescent="0.25">
      <c r="A150" s="6" t="s">
        <v>307</v>
      </c>
      <c r="B150" s="6" t="s">
        <v>308</v>
      </c>
      <c r="C150" s="7">
        <v>18063522.009999998</v>
      </c>
      <c r="D150" s="7">
        <f t="shared" si="18"/>
        <v>17211654.700000007</v>
      </c>
      <c r="E150" s="7">
        <v>10557269.600000001</v>
      </c>
      <c r="F150" s="7">
        <v>386223.77</v>
      </c>
      <c r="G150" s="7">
        <v>520589.66</v>
      </c>
      <c r="H150" s="7">
        <v>556373.48</v>
      </c>
      <c r="I150" s="7">
        <v>696367.97</v>
      </c>
      <c r="J150" s="7">
        <v>95161.88</v>
      </c>
      <c r="K150" s="7">
        <v>1772688.31</v>
      </c>
      <c r="L150" s="7">
        <v>1326583.5900000001</v>
      </c>
      <c r="M150" s="7">
        <v>0</v>
      </c>
      <c r="N150" s="7" t="s">
        <v>388</v>
      </c>
      <c r="O150" s="7">
        <v>957630.18</v>
      </c>
      <c r="P150" s="7">
        <v>342766.26</v>
      </c>
      <c r="Q150" s="7" t="s">
        <v>388</v>
      </c>
      <c r="R150" s="7">
        <f t="shared" si="19"/>
        <v>22774.2</v>
      </c>
      <c r="S150" s="7" t="s">
        <v>388</v>
      </c>
      <c r="T150" s="7">
        <v>22770.2</v>
      </c>
      <c r="U150" s="7">
        <v>4</v>
      </c>
      <c r="V150" s="7">
        <v>0</v>
      </c>
      <c r="W150" s="7">
        <v>0</v>
      </c>
      <c r="X150" s="7">
        <v>0</v>
      </c>
      <c r="Y150" s="7" t="s">
        <v>388</v>
      </c>
      <c r="Z150" s="7">
        <v>739478.11</v>
      </c>
      <c r="AA150" s="7">
        <v>89615</v>
      </c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x14ac:dyDescent="0.25">
      <c r="A151" s="6" t="s">
        <v>309</v>
      </c>
      <c r="B151" s="6" t="s">
        <v>310</v>
      </c>
      <c r="C151" s="7">
        <v>13131042.720000003</v>
      </c>
      <c r="D151" s="7">
        <f t="shared" si="18"/>
        <v>12486479.17</v>
      </c>
      <c r="E151" s="7">
        <v>7247116.8899999987</v>
      </c>
      <c r="F151" s="7">
        <v>529476.84</v>
      </c>
      <c r="G151" s="7">
        <v>630115.68999999994</v>
      </c>
      <c r="H151" s="7">
        <v>337876.05</v>
      </c>
      <c r="I151" s="7">
        <v>628106.31000000006</v>
      </c>
      <c r="J151" s="7">
        <v>107590.96</v>
      </c>
      <c r="K151" s="7">
        <v>827305.93</v>
      </c>
      <c r="L151" s="7">
        <v>885789.21</v>
      </c>
      <c r="M151" s="7">
        <v>64201.89</v>
      </c>
      <c r="N151" s="7" t="s">
        <v>388</v>
      </c>
      <c r="O151" s="7">
        <v>880102.46</v>
      </c>
      <c r="P151" s="7">
        <v>348796.94</v>
      </c>
      <c r="Q151" s="7" t="s">
        <v>388</v>
      </c>
      <c r="R151" s="7">
        <f t="shared" si="19"/>
        <v>62236.92</v>
      </c>
      <c r="S151" s="7">
        <v>20732.7</v>
      </c>
      <c r="T151" s="7">
        <v>7216.8</v>
      </c>
      <c r="U151" s="7" t="s">
        <v>388</v>
      </c>
      <c r="V151" s="7" t="s">
        <v>388</v>
      </c>
      <c r="W151" s="7">
        <v>0</v>
      </c>
      <c r="X151" s="7">
        <v>34287.42</v>
      </c>
      <c r="Y151" s="7" t="s">
        <v>388</v>
      </c>
      <c r="Z151" s="7">
        <v>464970.85</v>
      </c>
      <c r="AA151" s="7">
        <v>117355.78</v>
      </c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x14ac:dyDescent="0.25">
      <c r="A152" s="6" t="s">
        <v>311</v>
      </c>
      <c r="B152" s="6" t="s">
        <v>312</v>
      </c>
      <c r="C152" s="7">
        <v>10723058.290000005</v>
      </c>
      <c r="D152" s="7">
        <f t="shared" si="18"/>
        <v>10042808.779999999</v>
      </c>
      <c r="E152" s="7">
        <v>5781264.5999999996</v>
      </c>
      <c r="F152" s="7">
        <v>399209.56</v>
      </c>
      <c r="G152" s="7">
        <v>566281.57999999996</v>
      </c>
      <c r="H152" s="7">
        <v>989246.23</v>
      </c>
      <c r="I152" s="7">
        <v>636914.32999999996</v>
      </c>
      <c r="J152" s="7">
        <v>0</v>
      </c>
      <c r="K152" s="7">
        <v>920745.98</v>
      </c>
      <c r="L152" s="7">
        <v>305252.46999999997</v>
      </c>
      <c r="M152" s="7">
        <v>47820.26</v>
      </c>
      <c r="N152" s="7" t="s">
        <v>388</v>
      </c>
      <c r="O152" s="7">
        <v>394618.77</v>
      </c>
      <c r="P152" s="7">
        <v>1455</v>
      </c>
      <c r="Q152" s="7" t="s">
        <v>388</v>
      </c>
      <c r="R152" s="7">
        <f t="shared" si="19"/>
        <v>53320.25</v>
      </c>
      <c r="S152" s="7">
        <v>0</v>
      </c>
      <c r="T152" s="7">
        <v>0</v>
      </c>
      <c r="U152" s="7" t="s">
        <v>388</v>
      </c>
      <c r="V152" s="7" t="s">
        <v>388</v>
      </c>
      <c r="W152" s="7">
        <v>0</v>
      </c>
      <c r="X152" s="7">
        <v>53320.25</v>
      </c>
      <c r="Y152" s="7" t="s">
        <v>388</v>
      </c>
      <c r="Z152" s="7">
        <v>573746.26</v>
      </c>
      <c r="AA152" s="7">
        <v>53183</v>
      </c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x14ac:dyDescent="0.25">
      <c r="A153" s="6" t="s">
        <v>313</v>
      </c>
      <c r="B153" s="6" t="s">
        <v>314</v>
      </c>
      <c r="C153" s="7">
        <v>7038343.7400000012</v>
      </c>
      <c r="D153" s="7">
        <f t="shared" si="18"/>
        <v>6753272.7599999998</v>
      </c>
      <c r="E153" s="7">
        <v>3659915.68</v>
      </c>
      <c r="F153" s="7">
        <v>285285.15000000002</v>
      </c>
      <c r="G153" s="7">
        <v>346094.25</v>
      </c>
      <c r="H153" s="7">
        <v>335802.06</v>
      </c>
      <c r="I153" s="7">
        <v>481367.07</v>
      </c>
      <c r="J153" s="7">
        <v>20245.91</v>
      </c>
      <c r="K153" s="7">
        <v>672796.11</v>
      </c>
      <c r="L153" s="7">
        <v>309278.38</v>
      </c>
      <c r="M153" s="7">
        <v>94805.89</v>
      </c>
      <c r="N153" s="7" t="s">
        <v>388</v>
      </c>
      <c r="O153" s="7">
        <v>416191.89</v>
      </c>
      <c r="P153" s="7">
        <v>131490.37</v>
      </c>
      <c r="Q153" s="7" t="s">
        <v>388</v>
      </c>
      <c r="R153" s="7">
        <f t="shared" si="19"/>
        <v>54756.98</v>
      </c>
      <c r="S153" s="7" t="s">
        <v>388</v>
      </c>
      <c r="T153" s="7" t="s">
        <v>388</v>
      </c>
      <c r="U153" s="7" t="s">
        <v>388</v>
      </c>
      <c r="V153" s="7" t="s">
        <v>388</v>
      </c>
      <c r="W153" s="7" t="s">
        <v>388</v>
      </c>
      <c r="X153" s="7">
        <v>54756.98</v>
      </c>
      <c r="Y153" s="7" t="s">
        <v>388</v>
      </c>
      <c r="Z153" s="7">
        <v>198910</v>
      </c>
      <c r="AA153" s="7">
        <v>31404</v>
      </c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x14ac:dyDescent="0.25">
      <c r="A154" s="6" t="s">
        <v>315</v>
      </c>
      <c r="B154" s="6" t="s">
        <v>316</v>
      </c>
      <c r="C154" s="7">
        <v>2021091.56</v>
      </c>
      <c r="D154" s="7">
        <f t="shared" si="18"/>
        <v>1917615.4800000002</v>
      </c>
      <c r="E154" s="7">
        <v>1189713.28</v>
      </c>
      <c r="F154" s="7">
        <v>31579.84</v>
      </c>
      <c r="G154" s="7">
        <v>48342.67</v>
      </c>
      <c r="H154" s="7">
        <v>172893.03</v>
      </c>
      <c r="I154" s="7">
        <v>49085.120000000003</v>
      </c>
      <c r="J154" s="7" t="s">
        <v>388</v>
      </c>
      <c r="K154" s="7">
        <v>161395.75</v>
      </c>
      <c r="L154" s="7">
        <v>109657.76</v>
      </c>
      <c r="M154" s="7" t="s">
        <v>388</v>
      </c>
      <c r="N154" s="7" t="s">
        <v>388</v>
      </c>
      <c r="O154" s="7">
        <v>154948.03</v>
      </c>
      <c r="P154" s="7" t="s">
        <v>388</v>
      </c>
      <c r="Q154" s="7" t="s">
        <v>388</v>
      </c>
      <c r="R154" s="7">
        <f t="shared" si="19"/>
        <v>0</v>
      </c>
      <c r="S154" s="7" t="s">
        <v>388</v>
      </c>
      <c r="T154" s="7" t="s">
        <v>388</v>
      </c>
      <c r="U154" s="7" t="s">
        <v>388</v>
      </c>
      <c r="V154" s="7" t="s">
        <v>388</v>
      </c>
      <c r="W154" s="7" t="s">
        <v>388</v>
      </c>
      <c r="X154" s="7" t="s">
        <v>388</v>
      </c>
      <c r="Y154" s="7" t="s">
        <v>388</v>
      </c>
      <c r="Z154" s="7">
        <v>103476.08</v>
      </c>
      <c r="AA154" s="7" t="s">
        <v>388</v>
      </c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x14ac:dyDescent="0.25">
      <c r="A155" s="6" t="s">
        <v>317</v>
      </c>
      <c r="B155" s="6" t="s">
        <v>318</v>
      </c>
      <c r="C155" s="7">
        <v>28281186.110000003</v>
      </c>
      <c r="D155" s="7">
        <f t="shared" si="18"/>
        <v>26302710.269999996</v>
      </c>
      <c r="E155" s="7">
        <v>15396652.76</v>
      </c>
      <c r="F155" s="7">
        <v>1129223.1299999999</v>
      </c>
      <c r="G155" s="7">
        <v>1032912.93</v>
      </c>
      <c r="H155" s="7">
        <v>513501.81</v>
      </c>
      <c r="I155" s="7">
        <v>1457050.86</v>
      </c>
      <c r="J155" s="7">
        <v>387603.93</v>
      </c>
      <c r="K155" s="7">
        <v>2393837.6800000002</v>
      </c>
      <c r="L155" s="7">
        <v>1689727.23</v>
      </c>
      <c r="M155" s="7">
        <v>439924.95</v>
      </c>
      <c r="N155" s="7" t="s">
        <v>388</v>
      </c>
      <c r="O155" s="7">
        <v>1359222.79</v>
      </c>
      <c r="P155" s="7">
        <v>503052.2</v>
      </c>
      <c r="Q155" s="7" t="s">
        <v>388</v>
      </c>
      <c r="R155" s="7">
        <f t="shared" si="19"/>
        <v>858546.09</v>
      </c>
      <c r="S155" s="7">
        <v>0</v>
      </c>
      <c r="T155" s="7">
        <v>111023.7</v>
      </c>
      <c r="U155" s="7" t="s">
        <v>388</v>
      </c>
      <c r="V155" s="7" t="s">
        <v>388</v>
      </c>
      <c r="W155" s="7">
        <v>0</v>
      </c>
      <c r="X155" s="7">
        <v>747522.39</v>
      </c>
      <c r="Y155" s="7" t="s">
        <v>388</v>
      </c>
      <c r="Z155" s="7">
        <v>1119929.75</v>
      </c>
      <c r="AA155" s="7">
        <v>0</v>
      </c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x14ac:dyDescent="0.25">
      <c r="A156" s="6" t="s">
        <v>319</v>
      </c>
      <c r="B156" s="6" t="s">
        <v>320</v>
      </c>
      <c r="C156" s="7">
        <v>23426355.049999993</v>
      </c>
      <c r="D156" s="7">
        <f t="shared" si="18"/>
        <v>21769814.219999991</v>
      </c>
      <c r="E156" s="7">
        <v>12175626.389999997</v>
      </c>
      <c r="F156" s="7">
        <v>962435.87</v>
      </c>
      <c r="G156" s="7">
        <v>1152510.29</v>
      </c>
      <c r="H156" s="7">
        <v>534174.5</v>
      </c>
      <c r="I156" s="7">
        <v>1003747.17</v>
      </c>
      <c r="J156" s="7">
        <v>126862.3</v>
      </c>
      <c r="K156" s="7">
        <v>2314771.25</v>
      </c>
      <c r="L156" s="7">
        <v>1450111.74</v>
      </c>
      <c r="M156" s="7">
        <v>234942.81</v>
      </c>
      <c r="N156" s="7" t="s">
        <v>388</v>
      </c>
      <c r="O156" s="7">
        <v>1598200.27</v>
      </c>
      <c r="P156" s="7">
        <v>216431.63</v>
      </c>
      <c r="Q156" s="7" t="s">
        <v>388</v>
      </c>
      <c r="R156" s="7">
        <f t="shared" si="19"/>
        <v>2000</v>
      </c>
      <c r="S156" s="7">
        <v>0</v>
      </c>
      <c r="T156" s="7">
        <v>0</v>
      </c>
      <c r="U156" s="7">
        <v>2000</v>
      </c>
      <c r="V156" s="7">
        <v>0</v>
      </c>
      <c r="W156" s="7">
        <v>0</v>
      </c>
      <c r="X156" s="7">
        <v>0</v>
      </c>
      <c r="Y156" s="7" t="s">
        <v>388</v>
      </c>
      <c r="Z156" s="7">
        <v>1413451.29</v>
      </c>
      <c r="AA156" s="7">
        <v>241089.54</v>
      </c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x14ac:dyDescent="0.25">
      <c r="A157" s="6" t="s">
        <v>321</v>
      </c>
      <c r="B157" s="6" t="s">
        <v>322</v>
      </c>
      <c r="C157" s="7">
        <v>1482779.2</v>
      </c>
      <c r="D157" s="7">
        <f t="shared" si="18"/>
        <v>1414685.4100000001</v>
      </c>
      <c r="E157" s="7">
        <v>795295.92</v>
      </c>
      <c r="F157" s="7">
        <v>49047.42</v>
      </c>
      <c r="G157" s="7">
        <v>65275.08</v>
      </c>
      <c r="H157" s="7">
        <v>146740.65</v>
      </c>
      <c r="I157" s="7">
        <v>108014.3</v>
      </c>
      <c r="J157" s="7" t="s">
        <v>388</v>
      </c>
      <c r="K157" s="7">
        <v>154793.37</v>
      </c>
      <c r="L157" s="7">
        <v>5244.88</v>
      </c>
      <c r="M157" s="7" t="s">
        <v>388</v>
      </c>
      <c r="N157" s="7" t="s">
        <v>388</v>
      </c>
      <c r="O157" s="7">
        <v>90273.79</v>
      </c>
      <c r="P157" s="7">
        <v>0</v>
      </c>
      <c r="Q157" s="7" t="s">
        <v>388</v>
      </c>
      <c r="R157" s="7">
        <f t="shared" si="19"/>
        <v>14734.5</v>
      </c>
      <c r="S157" s="7" t="s">
        <v>388</v>
      </c>
      <c r="T157" s="7">
        <v>0</v>
      </c>
      <c r="U157" s="7" t="s">
        <v>388</v>
      </c>
      <c r="V157" s="7" t="s">
        <v>388</v>
      </c>
      <c r="W157" s="7">
        <v>0</v>
      </c>
      <c r="X157" s="7">
        <v>14734.5</v>
      </c>
      <c r="Y157" s="7" t="s">
        <v>388</v>
      </c>
      <c r="Z157" s="7">
        <v>47394.29</v>
      </c>
      <c r="AA157" s="7">
        <v>5965</v>
      </c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x14ac:dyDescent="0.25">
      <c r="A158" s="6" t="s">
        <v>323</v>
      </c>
      <c r="B158" s="6" t="s">
        <v>324</v>
      </c>
      <c r="C158" s="7">
        <v>16041992.340000002</v>
      </c>
      <c r="D158" s="7">
        <f t="shared" si="18"/>
        <v>15335226.539999997</v>
      </c>
      <c r="E158" s="7">
        <v>9189379.7300000004</v>
      </c>
      <c r="F158" s="7">
        <v>488985.51</v>
      </c>
      <c r="G158" s="7">
        <v>746251.94</v>
      </c>
      <c r="H158" s="7">
        <v>317870.67</v>
      </c>
      <c r="I158" s="7">
        <v>595513.44999999995</v>
      </c>
      <c r="J158" s="7">
        <v>39699.360000000001</v>
      </c>
      <c r="K158" s="7">
        <v>1861227.88</v>
      </c>
      <c r="L158" s="7">
        <v>856868.54</v>
      </c>
      <c r="M158" s="7">
        <v>18826.84</v>
      </c>
      <c r="N158" s="7" t="s">
        <v>388</v>
      </c>
      <c r="O158" s="7">
        <v>832109.67</v>
      </c>
      <c r="P158" s="7">
        <v>388492.95</v>
      </c>
      <c r="Q158" s="7" t="s">
        <v>388</v>
      </c>
      <c r="R158" s="7">
        <f t="shared" si="19"/>
        <v>0</v>
      </c>
      <c r="S158" s="7" t="s">
        <v>388</v>
      </c>
      <c r="T158" s="7">
        <v>0</v>
      </c>
      <c r="U158" s="7" t="s">
        <v>388</v>
      </c>
      <c r="V158" s="7" t="s">
        <v>388</v>
      </c>
      <c r="W158" s="7">
        <v>0</v>
      </c>
      <c r="X158" s="7">
        <v>0</v>
      </c>
      <c r="Y158" s="7" t="s">
        <v>388</v>
      </c>
      <c r="Z158" s="7">
        <v>642226.80000000005</v>
      </c>
      <c r="AA158" s="7">
        <v>64539</v>
      </c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x14ac:dyDescent="0.25">
      <c r="A159" s="6" t="s">
        <v>325</v>
      </c>
      <c r="B159" s="6" t="s">
        <v>326</v>
      </c>
      <c r="C159" s="7">
        <v>9082895.4899999984</v>
      </c>
      <c r="D159" s="7">
        <f t="shared" si="18"/>
        <v>8421303.3099999987</v>
      </c>
      <c r="E159" s="7">
        <v>5236144.8099999996</v>
      </c>
      <c r="F159" s="7">
        <v>250187.68</v>
      </c>
      <c r="G159" s="7">
        <v>353373.98</v>
      </c>
      <c r="H159" s="7">
        <v>452321.46</v>
      </c>
      <c r="I159" s="7">
        <v>402093.13</v>
      </c>
      <c r="J159" s="7">
        <v>61836.83</v>
      </c>
      <c r="K159" s="7">
        <v>680749.2</v>
      </c>
      <c r="L159" s="7">
        <v>284208.84999999998</v>
      </c>
      <c r="M159" s="7">
        <v>49804.08</v>
      </c>
      <c r="N159" s="7" t="s">
        <v>388</v>
      </c>
      <c r="O159" s="7">
        <v>478945.76</v>
      </c>
      <c r="P159" s="7">
        <v>171637.53</v>
      </c>
      <c r="Q159" s="7" t="s">
        <v>388</v>
      </c>
      <c r="R159" s="7">
        <f t="shared" si="19"/>
        <v>258396.87</v>
      </c>
      <c r="S159" s="7" t="s">
        <v>388</v>
      </c>
      <c r="T159" s="7" t="s">
        <v>388</v>
      </c>
      <c r="U159" s="7" t="s">
        <v>388</v>
      </c>
      <c r="V159" s="7" t="s">
        <v>388</v>
      </c>
      <c r="W159" s="7">
        <v>0</v>
      </c>
      <c r="X159" s="7">
        <v>258396.87</v>
      </c>
      <c r="Y159" s="7" t="s">
        <v>388</v>
      </c>
      <c r="Z159" s="7">
        <v>403195.31</v>
      </c>
      <c r="AA159" s="7">
        <v>0</v>
      </c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x14ac:dyDescent="0.25">
      <c r="A160" s="6" t="s">
        <v>327</v>
      </c>
      <c r="B160" s="6" t="s">
        <v>328</v>
      </c>
      <c r="C160" s="7">
        <v>1123654</v>
      </c>
      <c r="D160" s="7">
        <f t="shared" si="18"/>
        <v>1059981.5</v>
      </c>
      <c r="E160" s="7">
        <v>609902.1</v>
      </c>
      <c r="F160" s="7">
        <v>37158.81</v>
      </c>
      <c r="G160" s="7">
        <v>38992.910000000003</v>
      </c>
      <c r="H160" s="7">
        <v>154022.72</v>
      </c>
      <c r="I160" s="7">
        <v>67552.990000000005</v>
      </c>
      <c r="J160" s="7" t="s">
        <v>388</v>
      </c>
      <c r="K160" s="7">
        <v>94320.16</v>
      </c>
      <c r="L160" s="7" t="s">
        <v>388</v>
      </c>
      <c r="M160" s="7" t="s">
        <v>388</v>
      </c>
      <c r="N160" s="7" t="s">
        <v>388</v>
      </c>
      <c r="O160" s="7">
        <v>58031.81</v>
      </c>
      <c r="P160" s="7" t="s">
        <v>388</v>
      </c>
      <c r="Q160" s="7" t="s">
        <v>388</v>
      </c>
      <c r="R160" s="7">
        <f t="shared" si="19"/>
        <v>0</v>
      </c>
      <c r="S160" s="7" t="s">
        <v>388</v>
      </c>
      <c r="T160" s="7" t="s">
        <v>388</v>
      </c>
      <c r="U160" s="7" t="s">
        <v>388</v>
      </c>
      <c r="V160" s="7" t="s">
        <v>388</v>
      </c>
      <c r="W160" s="7" t="s">
        <v>388</v>
      </c>
      <c r="X160" s="7">
        <v>0</v>
      </c>
      <c r="Y160" s="7" t="s">
        <v>388</v>
      </c>
      <c r="Z160" s="7">
        <v>57572.5</v>
      </c>
      <c r="AA160" s="7">
        <v>6100</v>
      </c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x14ac:dyDescent="0.25">
      <c r="A161" s="6" t="s">
        <v>329</v>
      </c>
      <c r="B161" s="6" t="s">
        <v>330</v>
      </c>
      <c r="C161" s="7">
        <v>9243030.3300000001</v>
      </c>
      <c r="D161" s="7">
        <f t="shared" si="18"/>
        <v>8662059.6699999999</v>
      </c>
      <c r="E161" s="7">
        <v>5330894.6500000004</v>
      </c>
      <c r="F161" s="7">
        <v>419145.1</v>
      </c>
      <c r="G161" s="7">
        <v>275254.89</v>
      </c>
      <c r="H161" s="7">
        <v>371324.56</v>
      </c>
      <c r="I161" s="7">
        <v>358526.31</v>
      </c>
      <c r="J161" s="7">
        <v>18824.41</v>
      </c>
      <c r="K161" s="7">
        <v>564959.02</v>
      </c>
      <c r="L161" s="7">
        <v>612533.69999999995</v>
      </c>
      <c r="M161" s="7">
        <v>138537.84</v>
      </c>
      <c r="N161" s="7" t="s">
        <v>388</v>
      </c>
      <c r="O161" s="7">
        <v>516448.02</v>
      </c>
      <c r="P161" s="7">
        <v>55611.17</v>
      </c>
      <c r="Q161" s="7" t="s">
        <v>388</v>
      </c>
      <c r="R161" s="7">
        <f t="shared" si="19"/>
        <v>249447.61</v>
      </c>
      <c r="S161" s="7" t="s">
        <v>388</v>
      </c>
      <c r="T161" s="7">
        <v>249447.61</v>
      </c>
      <c r="U161" s="7" t="s">
        <v>388</v>
      </c>
      <c r="V161" s="7" t="s">
        <v>388</v>
      </c>
      <c r="W161" s="7" t="s">
        <v>388</v>
      </c>
      <c r="X161" s="7">
        <v>0</v>
      </c>
      <c r="Y161" s="7" t="s">
        <v>388</v>
      </c>
      <c r="Z161" s="7">
        <v>331523.05</v>
      </c>
      <c r="AA161" s="7">
        <v>0</v>
      </c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x14ac:dyDescent="0.25">
      <c r="A162" s="6" t="s">
        <v>331</v>
      </c>
      <c r="B162" s="6" t="s">
        <v>332</v>
      </c>
      <c r="C162" s="7">
        <v>12216679.030000003</v>
      </c>
      <c r="D162" s="7">
        <f t="shared" si="18"/>
        <v>11572620.149999999</v>
      </c>
      <c r="E162" s="7">
        <v>6892131.5700000003</v>
      </c>
      <c r="F162" s="7">
        <v>365329.82</v>
      </c>
      <c r="G162" s="7">
        <v>404741.5</v>
      </c>
      <c r="H162" s="7">
        <v>595294.11</v>
      </c>
      <c r="I162" s="7">
        <v>543230.64</v>
      </c>
      <c r="J162" s="7">
        <v>58741.440000000002</v>
      </c>
      <c r="K162" s="7">
        <v>980348.01</v>
      </c>
      <c r="L162" s="7">
        <v>1000556.08</v>
      </c>
      <c r="M162" s="7" t="s">
        <v>388</v>
      </c>
      <c r="N162" s="7" t="s">
        <v>388</v>
      </c>
      <c r="O162" s="7">
        <v>699063.03</v>
      </c>
      <c r="P162" s="7">
        <v>33183.949999999997</v>
      </c>
      <c r="Q162" s="7" t="s">
        <v>388</v>
      </c>
      <c r="R162" s="7">
        <f t="shared" si="19"/>
        <v>42834.65</v>
      </c>
      <c r="S162" s="7" t="s">
        <v>388</v>
      </c>
      <c r="T162" s="7">
        <v>42834.65</v>
      </c>
      <c r="U162" s="7">
        <v>0</v>
      </c>
      <c r="V162" s="7" t="s">
        <v>388</v>
      </c>
      <c r="W162" s="7">
        <v>0</v>
      </c>
      <c r="X162" s="7">
        <v>0</v>
      </c>
      <c r="Y162" s="7" t="s">
        <v>388</v>
      </c>
      <c r="Z162" s="7">
        <v>601224.23</v>
      </c>
      <c r="AA162" s="7">
        <v>0</v>
      </c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x14ac:dyDescent="0.25">
      <c r="A163" s="6" t="s">
        <v>333</v>
      </c>
      <c r="B163" s="6" t="s">
        <v>334</v>
      </c>
      <c r="C163" s="7">
        <v>9680234.6200000029</v>
      </c>
      <c r="D163" s="7">
        <f t="shared" ref="D163:D177" si="20">SUM(E163:Q163)</f>
        <v>8812992.6899999995</v>
      </c>
      <c r="E163" s="7">
        <v>4553422.6399999997</v>
      </c>
      <c r="F163" s="7">
        <v>370797.46</v>
      </c>
      <c r="G163" s="7">
        <v>565016.11</v>
      </c>
      <c r="H163" s="7">
        <v>299425.05</v>
      </c>
      <c r="I163" s="7">
        <v>610004.14</v>
      </c>
      <c r="J163" s="7">
        <v>47557.53</v>
      </c>
      <c r="K163" s="7">
        <v>745437.34</v>
      </c>
      <c r="L163" s="7">
        <v>757574</v>
      </c>
      <c r="M163" s="7">
        <v>116700.13</v>
      </c>
      <c r="N163" s="7" t="s">
        <v>388</v>
      </c>
      <c r="O163" s="7">
        <v>648285.4</v>
      </c>
      <c r="P163" s="7">
        <v>98772.89</v>
      </c>
      <c r="Q163" s="7" t="s">
        <v>388</v>
      </c>
      <c r="R163" s="7">
        <f t="shared" ref="R163:R178" si="21">SUM(S163:Y163)</f>
        <v>259896.87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259896.87</v>
      </c>
      <c r="Y163" s="7" t="s">
        <v>388</v>
      </c>
      <c r="Z163" s="7">
        <v>434362.06</v>
      </c>
      <c r="AA163" s="7">
        <v>172983</v>
      </c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x14ac:dyDescent="0.25">
      <c r="A164" s="6" t="s">
        <v>335</v>
      </c>
      <c r="B164" s="6" t="s">
        <v>336</v>
      </c>
      <c r="C164" s="7">
        <v>9518035.7399999984</v>
      </c>
      <c r="D164" s="7">
        <f t="shared" si="20"/>
        <v>9100470.4800000004</v>
      </c>
      <c r="E164" s="7">
        <v>4945659.59</v>
      </c>
      <c r="F164" s="7">
        <v>311385.39</v>
      </c>
      <c r="G164" s="7">
        <v>524757.68999999994</v>
      </c>
      <c r="H164" s="7">
        <v>419451.59</v>
      </c>
      <c r="I164" s="7">
        <v>619816.51</v>
      </c>
      <c r="J164" s="7">
        <v>88583.51</v>
      </c>
      <c r="K164" s="7">
        <v>710742.36</v>
      </c>
      <c r="L164" s="7">
        <v>633943.77</v>
      </c>
      <c r="M164" s="7">
        <v>125648.79</v>
      </c>
      <c r="N164" s="7" t="s">
        <v>388</v>
      </c>
      <c r="O164" s="7">
        <v>574654.6</v>
      </c>
      <c r="P164" s="7">
        <v>145826.68</v>
      </c>
      <c r="Q164" s="7" t="s">
        <v>388</v>
      </c>
      <c r="R164" s="7">
        <f t="shared" si="21"/>
        <v>375321.26</v>
      </c>
      <c r="S164" s="7">
        <v>51564.02</v>
      </c>
      <c r="T164" s="7">
        <v>0</v>
      </c>
      <c r="U164" s="7" t="s">
        <v>388</v>
      </c>
      <c r="V164" s="7">
        <v>0</v>
      </c>
      <c r="W164" s="7">
        <v>206362.9</v>
      </c>
      <c r="X164" s="7">
        <v>117394.34</v>
      </c>
      <c r="Y164" s="7" t="s">
        <v>388</v>
      </c>
      <c r="Z164" s="7">
        <v>0</v>
      </c>
      <c r="AA164" s="7">
        <v>42244</v>
      </c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x14ac:dyDescent="0.25">
      <c r="A165" s="6" t="s">
        <v>337</v>
      </c>
      <c r="B165" s="6" t="s">
        <v>338</v>
      </c>
      <c r="C165" s="7">
        <v>6229798.879999999</v>
      </c>
      <c r="D165" s="7">
        <f t="shared" si="20"/>
        <v>6196798.8800000008</v>
      </c>
      <c r="E165" s="7">
        <v>3658234.46</v>
      </c>
      <c r="F165" s="7">
        <v>131555.72</v>
      </c>
      <c r="G165" s="7">
        <v>301966.84000000003</v>
      </c>
      <c r="H165" s="7">
        <v>236335.04</v>
      </c>
      <c r="I165" s="7">
        <v>323126.59000000003</v>
      </c>
      <c r="J165" s="7">
        <v>91020.01</v>
      </c>
      <c r="K165" s="7">
        <v>476119.53</v>
      </c>
      <c r="L165" s="7">
        <v>450125.95</v>
      </c>
      <c r="M165" s="7">
        <v>63642.11</v>
      </c>
      <c r="N165" s="7" t="s">
        <v>388</v>
      </c>
      <c r="O165" s="7">
        <v>462094.48</v>
      </c>
      <c r="P165" s="7">
        <v>2578.15</v>
      </c>
      <c r="Q165" s="7" t="s">
        <v>388</v>
      </c>
      <c r="R165" s="7">
        <f t="shared" si="21"/>
        <v>0</v>
      </c>
      <c r="S165" s="7">
        <v>0</v>
      </c>
      <c r="T165" s="7">
        <v>0</v>
      </c>
      <c r="U165" s="7" t="s">
        <v>388</v>
      </c>
      <c r="V165" s="7">
        <v>0</v>
      </c>
      <c r="W165" s="7">
        <v>0</v>
      </c>
      <c r="X165" s="7">
        <v>0</v>
      </c>
      <c r="Y165" s="7" t="s">
        <v>388</v>
      </c>
      <c r="Z165" s="7">
        <v>33000</v>
      </c>
      <c r="AA165" s="7">
        <v>0</v>
      </c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x14ac:dyDescent="0.25">
      <c r="A166" s="6" t="s">
        <v>339</v>
      </c>
      <c r="B166" s="6" t="s">
        <v>340</v>
      </c>
      <c r="C166" s="7">
        <v>14858290.260000004</v>
      </c>
      <c r="D166" s="7">
        <f t="shared" si="20"/>
        <v>14269303.279999997</v>
      </c>
      <c r="E166" s="7">
        <v>8555929.7499999981</v>
      </c>
      <c r="F166" s="7">
        <v>451485.64</v>
      </c>
      <c r="G166" s="7">
        <v>355054.27</v>
      </c>
      <c r="H166" s="7">
        <v>837110.48</v>
      </c>
      <c r="I166" s="7">
        <v>733839.94</v>
      </c>
      <c r="J166" s="7">
        <v>126578.49</v>
      </c>
      <c r="K166" s="7">
        <v>1288893.78</v>
      </c>
      <c r="L166" s="7">
        <v>903824.43</v>
      </c>
      <c r="M166" s="7">
        <v>44415.31</v>
      </c>
      <c r="N166" s="7" t="s">
        <v>388</v>
      </c>
      <c r="O166" s="7">
        <v>775504.16</v>
      </c>
      <c r="P166" s="7">
        <v>196667.03</v>
      </c>
      <c r="Q166" s="7" t="s">
        <v>388</v>
      </c>
      <c r="R166" s="7">
        <f t="shared" si="21"/>
        <v>18021.23</v>
      </c>
      <c r="S166" s="7" t="s">
        <v>388</v>
      </c>
      <c r="T166" s="7">
        <v>0</v>
      </c>
      <c r="U166" s="7" t="s">
        <v>388</v>
      </c>
      <c r="V166" s="7" t="s">
        <v>388</v>
      </c>
      <c r="W166" s="7" t="s">
        <v>388</v>
      </c>
      <c r="X166" s="7">
        <v>18021.23</v>
      </c>
      <c r="Y166" s="7" t="s">
        <v>388</v>
      </c>
      <c r="Z166" s="7">
        <v>570965.75</v>
      </c>
      <c r="AA166" s="7" t="s">
        <v>388</v>
      </c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x14ac:dyDescent="0.25">
      <c r="A167" s="6" t="s">
        <v>341</v>
      </c>
      <c r="B167" s="6" t="s">
        <v>342</v>
      </c>
      <c r="C167" s="7">
        <v>5633261.2700000014</v>
      </c>
      <c r="D167" s="7">
        <f t="shared" si="20"/>
        <v>5334068.5999999996</v>
      </c>
      <c r="E167" s="7">
        <v>3080601.61</v>
      </c>
      <c r="F167" s="7">
        <v>165628.06</v>
      </c>
      <c r="G167" s="7">
        <v>104406.78</v>
      </c>
      <c r="H167" s="7">
        <v>486501.73</v>
      </c>
      <c r="I167" s="7">
        <v>258003.19</v>
      </c>
      <c r="J167" s="7">
        <v>0</v>
      </c>
      <c r="K167" s="7">
        <v>565114.31999999995</v>
      </c>
      <c r="L167" s="7">
        <v>406074.36</v>
      </c>
      <c r="M167" s="7">
        <v>0</v>
      </c>
      <c r="N167" s="7" t="s">
        <v>388</v>
      </c>
      <c r="O167" s="7">
        <v>267738.55</v>
      </c>
      <c r="P167" s="7">
        <v>0</v>
      </c>
      <c r="Q167" s="7" t="s">
        <v>388</v>
      </c>
      <c r="R167" s="7">
        <f t="shared" si="21"/>
        <v>64734.97</v>
      </c>
      <c r="S167" s="7">
        <v>0</v>
      </c>
      <c r="T167" s="7">
        <v>9024.1</v>
      </c>
      <c r="U167" s="7" t="s">
        <v>388</v>
      </c>
      <c r="V167" s="7">
        <v>0</v>
      </c>
      <c r="W167" s="7">
        <v>55710.87</v>
      </c>
      <c r="X167" s="7">
        <v>0</v>
      </c>
      <c r="Y167" s="7" t="s">
        <v>388</v>
      </c>
      <c r="Z167" s="7">
        <v>196266.84</v>
      </c>
      <c r="AA167" s="7">
        <v>38190.86</v>
      </c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x14ac:dyDescent="0.25">
      <c r="A168" s="6" t="s">
        <v>343</v>
      </c>
      <c r="B168" s="6" t="s">
        <v>344</v>
      </c>
      <c r="C168" s="7">
        <v>52038174.510000005</v>
      </c>
      <c r="D168" s="7">
        <f t="shared" si="20"/>
        <v>48037910.740000002</v>
      </c>
      <c r="E168" s="7">
        <v>28001902.510000002</v>
      </c>
      <c r="F168" s="7">
        <v>1270683.44</v>
      </c>
      <c r="G168" s="7">
        <v>2124235.3199999998</v>
      </c>
      <c r="H168" s="7">
        <v>667468.24</v>
      </c>
      <c r="I168" s="7">
        <v>2127166.5299999998</v>
      </c>
      <c r="J168" s="7">
        <v>540228.47</v>
      </c>
      <c r="K168" s="7">
        <v>5588747.0200000005</v>
      </c>
      <c r="L168" s="7">
        <v>3457846.76</v>
      </c>
      <c r="M168" s="7">
        <v>294037.07</v>
      </c>
      <c r="N168" s="7" t="s">
        <v>388</v>
      </c>
      <c r="O168" s="7">
        <v>3413049.68</v>
      </c>
      <c r="P168" s="7">
        <v>552545.69999999995</v>
      </c>
      <c r="Q168" s="7" t="s">
        <v>388</v>
      </c>
      <c r="R168" s="7">
        <f t="shared" si="21"/>
        <v>655662.71</v>
      </c>
      <c r="S168" s="7">
        <v>0</v>
      </c>
      <c r="T168" s="7">
        <v>0</v>
      </c>
      <c r="U168" s="7" t="s">
        <v>388</v>
      </c>
      <c r="V168" s="7">
        <v>0</v>
      </c>
      <c r="W168" s="7">
        <v>7479</v>
      </c>
      <c r="X168" s="7">
        <v>648183.71</v>
      </c>
      <c r="Y168" s="7" t="s">
        <v>388</v>
      </c>
      <c r="Z168" s="7">
        <v>2909993.06</v>
      </c>
      <c r="AA168" s="7">
        <v>434608</v>
      </c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x14ac:dyDescent="0.25">
      <c r="A169" s="6" t="s">
        <v>345</v>
      </c>
      <c r="B169" s="6" t="s">
        <v>346</v>
      </c>
      <c r="C169" s="7">
        <v>8958100.4600000028</v>
      </c>
      <c r="D169" s="7">
        <f t="shared" si="20"/>
        <v>8200140.4499999993</v>
      </c>
      <c r="E169" s="7">
        <v>4747363.22</v>
      </c>
      <c r="F169" s="7">
        <v>202195.99</v>
      </c>
      <c r="G169" s="7">
        <v>259001.18</v>
      </c>
      <c r="H169" s="7">
        <v>622535.79</v>
      </c>
      <c r="I169" s="7">
        <v>467804.47</v>
      </c>
      <c r="J169" s="7" t="s">
        <v>388</v>
      </c>
      <c r="K169" s="7">
        <v>593767.94999999995</v>
      </c>
      <c r="L169" s="7">
        <v>561568.32999999996</v>
      </c>
      <c r="M169" s="7">
        <v>58390.18</v>
      </c>
      <c r="N169" s="7" t="s">
        <v>388</v>
      </c>
      <c r="O169" s="7">
        <v>638634.72</v>
      </c>
      <c r="P169" s="7">
        <v>48878.62</v>
      </c>
      <c r="Q169" s="7" t="s">
        <v>388</v>
      </c>
      <c r="R169" s="7">
        <f t="shared" si="21"/>
        <v>0</v>
      </c>
      <c r="S169" s="7">
        <v>0</v>
      </c>
      <c r="T169" s="7">
        <v>0</v>
      </c>
      <c r="U169" s="7" t="s">
        <v>388</v>
      </c>
      <c r="V169" s="7">
        <v>0</v>
      </c>
      <c r="W169" s="7">
        <v>0</v>
      </c>
      <c r="X169" s="7">
        <v>0</v>
      </c>
      <c r="Y169" s="7" t="s">
        <v>388</v>
      </c>
      <c r="Z169" s="7">
        <v>220737.31</v>
      </c>
      <c r="AA169" s="7">
        <v>537222.69999999995</v>
      </c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x14ac:dyDescent="0.25">
      <c r="A170" s="6" t="s">
        <v>347</v>
      </c>
      <c r="B170" s="6" t="s">
        <v>348</v>
      </c>
      <c r="C170" s="7">
        <v>15393572.539999995</v>
      </c>
      <c r="D170" s="7">
        <f t="shared" si="20"/>
        <v>14508155.080000002</v>
      </c>
      <c r="E170" s="7">
        <v>8059340.1600000001</v>
      </c>
      <c r="F170" s="7">
        <v>409370.91</v>
      </c>
      <c r="G170" s="7">
        <v>667503.24</v>
      </c>
      <c r="H170" s="7">
        <v>832985.25</v>
      </c>
      <c r="I170" s="7">
        <v>871511.16</v>
      </c>
      <c r="J170" s="7">
        <v>0</v>
      </c>
      <c r="K170" s="7">
        <v>1091157.8799999999</v>
      </c>
      <c r="L170" s="7">
        <v>1324253.55</v>
      </c>
      <c r="M170" s="7" t="s">
        <v>388</v>
      </c>
      <c r="N170" s="7" t="s">
        <v>388</v>
      </c>
      <c r="O170" s="7">
        <v>1020530.52</v>
      </c>
      <c r="P170" s="7">
        <v>231502.41</v>
      </c>
      <c r="Q170" s="7" t="s">
        <v>388</v>
      </c>
      <c r="R170" s="7">
        <f t="shared" si="21"/>
        <v>51943.6</v>
      </c>
      <c r="S170" s="7">
        <v>0</v>
      </c>
      <c r="T170" s="7">
        <v>0</v>
      </c>
      <c r="U170" s="7" t="s">
        <v>388</v>
      </c>
      <c r="V170" s="7">
        <v>0</v>
      </c>
      <c r="W170" s="7">
        <v>0</v>
      </c>
      <c r="X170" s="7">
        <v>51943.6</v>
      </c>
      <c r="Y170" s="7" t="s">
        <v>388</v>
      </c>
      <c r="Z170" s="7">
        <v>720919.86</v>
      </c>
      <c r="AA170" s="7">
        <v>112554</v>
      </c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x14ac:dyDescent="0.25">
      <c r="A171" s="6" t="s">
        <v>349</v>
      </c>
      <c r="B171" s="6" t="s">
        <v>350</v>
      </c>
      <c r="C171" s="7">
        <v>10833887.499999996</v>
      </c>
      <c r="D171" s="7">
        <f t="shared" si="20"/>
        <v>10197738.210000003</v>
      </c>
      <c r="E171" s="7">
        <v>5339473.8499999996</v>
      </c>
      <c r="F171" s="7">
        <v>483325.32</v>
      </c>
      <c r="G171" s="7">
        <v>473351.22</v>
      </c>
      <c r="H171" s="7">
        <v>461448.49</v>
      </c>
      <c r="I171" s="7">
        <v>459406.84</v>
      </c>
      <c r="J171" s="7">
        <v>117074.2</v>
      </c>
      <c r="K171" s="7">
        <v>1215252.8799999999</v>
      </c>
      <c r="L171" s="7">
        <v>811950.84</v>
      </c>
      <c r="M171" s="7">
        <v>58108.3</v>
      </c>
      <c r="N171" s="7" t="s">
        <v>388</v>
      </c>
      <c r="O171" s="7">
        <v>678232.46</v>
      </c>
      <c r="P171" s="7">
        <v>100113.81</v>
      </c>
      <c r="Q171" s="7" t="s">
        <v>388</v>
      </c>
      <c r="R171" s="7">
        <f t="shared" si="21"/>
        <v>145674.5</v>
      </c>
      <c r="S171" s="7">
        <v>0</v>
      </c>
      <c r="T171" s="7">
        <v>64701.85</v>
      </c>
      <c r="U171" s="7" t="s">
        <v>388</v>
      </c>
      <c r="V171" s="7" t="s">
        <v>388</v>
      </c>
      <c r="W171" s="7">
        <v>36912.04</v>
      </c>
      <c r="X171" s="7">
        <v>44060.61</v>
      </c>
      <c r="Y171" s="7" t="s">
        <v>388</v>
      </c>
      <c r="Z171" s="7">
        <v>443664.79</v>
      </c>
      <c r="AA171" s="7">
        <v>46810</v>
      </c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x14ac:dyDescent="0.25">
      <c r="A172" s="6" t="s">
        <v>351</v>
      </c>
      <c r="B172" s="6" t="s">
        <v>352</v>
      </c>
      <c r="C172" s="7">
        <v>1774248.77</v>
      </c>
      <c r="D172" s="7">
        <f t="shared" si="20"/>
        <v>1735175.99</v>
      </c>
      <c r="E172" s="7">
        <v>598059.13</v>
      </c>
      <c r="F172" s="7">
        <v>14655.99</v>
      </c>
      <c r="G172" s="7">
        <v>4300.41</v>
      </c>
      <c r="H172" s="7">
        <v>141027.43</v>
      </c>
      <c r="I172" s="7">
        <v>35028.44</v>
      </c>
      <c r="J172" s="7" t="s">
        <v>388</v>
      </c>
      <c r="K172" s="7">
        <v>758400.28</v>
      </c>
      <c r="L172" s="7">
        <v>42829.98</v>
      </c>
      <c r="M172" s="7">
        <v>12919.79</v>
      </c>
      <c r="N172" s="7" t="s">
        <v>388</v>
      </c>
      <c r="O172" s="7">
        <v>91989.29</v>
      </c>
      <c r="P172" s="7">
        <v>35965.25</v>
      </c>
      <c r="Q172" s="7" t="s">
        <v>388</v>
      </c>
      <c r="R172" s="7">
        <f t="shared" si="21"/>
        <v>0</v>
      </c>
      <c r="S172" s="7" t="s">
        <v>388</v>
      </c>
      <c r="T172" s="7" t="s">
        <v>388</v>
      </c>
      <c r="U172" s="7" t="s">
        <v>388</v>
      </c>
      <c r="V172" s="7" t="s">
        <v>388</v>
      </c>
      <c r="W172" s="7" t="s">
        <v>388</v>
      </c>
      <c r="X172" s="7" t="s">
        <v>388</v>
      </c>
      <c r="Y172" s="7" t="s">
        <v>388</v>
      </c>
      <c r="Z172" s="7">
        <v>39072.78</v>
      </c>
      <c r="AA172" s="7" t="s">
        <v>388</v>
      </c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x14ac:dyDescent="0.25">
      <c r="A173" s="6" t="s">
        <v>353</v>
      </c>
      <c r="B173" s="6" t="s">
        <v>354</v>
      </c>
      <c r="C173" s="7">
        <v>23562278.549999993</v>
      </c>
      <c r="D173" s="7">
        <f t="shared" si="20"/>
        <v>22416337.999999996</v>
      </c>
      <c r="E173" s="7">
        <v>12618290.559999997</v>
      </c>
      <c r="F173" s="7">
        <v>392959.02</v>
      </c>
      <c r="G173" s="7">
        <v>868566.31</v>
      </c>
      <c r="H173" s="7">
        <v>1224538.9099999999</v>
      </c>
      <c r="I173" s="7">
        <v>941388.51</v>
      </c>
      <c r="J173" s="7">
        <v>126772.48</v>
      </c>
      <c r="K173" s="7">
        <v>2159346.7999999998</v>
      </c>
      <c r="L173" s="7">
        <v>1521009.96</v>
      </c>
      <c r="M173" s="7">
        <v>141102.31</v>
      </c>
      <c r="N173" s="7" t="s">
        <v>388</v>
      </c>
      <c r="O173" s="7">
        <v>1808166.96</v>
      </c>
      <c r="P173" s="7">
        <v>614196.18000000005</v>
      </c>
      <c r="Q173" s="7" t="s">
        <v>388</v>
      </c>
      <c r="R173" s="7">
        <f t="shared" si="21"/>
        <v>320512.44999999995</v>
      </c>
      <c r="S173" s="7">
        <v>0</v>
      </c>
      <c r="T173" s="7">
        <v>0</v>
      </c>
      <c r="U173" s="7">
        <v>7226.88</v>
      </c>
      <c r="V173" s="7">
        <v>0</v>
      </c>
      <c r="W173" s="7">
        <v>12672.9</v>
      </c>
      <c r="X173" s="7">
        <v>300612.67</v>
      </c>
      <c r="Y173" s="7" t="s">
        <v>388</v>
      </c>
      <c r="Z173" s="7">
        <v>825428.1</v>
      </c>
      <c r="AA173" s="7">
        <v>0</v>
      </c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x14ac:dyDescent="0.25">
      <c r="A174" s="6" t="s">
        <v>355</v>
      </c>
      <c r="B174" s="6" t="s">
        <v>356</v>
      </c>
      <c r="C174" s="7">
        <v>4359925.74</v>
      </c>
      <c r="D174" s="7">
        <f t="shared" si="20"/>
        <v>4087865.5200000005</v>
      </c>
      <c r="E174" s="7">
        <v>2296407.4</v>
      </c>
      <c r="F174" s="7">
        <v>172182.35</v>
      </c>
      <c r="G174" s="7">
        <v>271898.09000000003</v>
      </c>
      <c r="H174" s="7">
        <v>254905.24</v>
      </c>
      <c r="I174" s="7">
        <v>129435.35</v>
      </c>
      <c r="J174" s="7">
        <v>52687.45</v>
      </c>
      <c r="K174" s="7">
        <v>304366.08000000002</v>
      </c>
      <c r="L174" s="7">
        <v>114174.95</v>
      </c>
      <c r="M174" s="7">
        <v>95974.34</v>
      </c>
      <c r="N174" s="7" t="s">
        <v>388</v>
      </c>
      <c r="O174" s="7">
        <v>295136.94</v>
      </c>
      <c r="P174" s="7">
        <v>100697.33</v>
      </c>
      <c r="Q174" s="7" t="s">
        <v>388</v>
      </c>
      <c r="R174" s="7">
        <f t="shared" si="21"/>
        <v>0</v>
      </c>
      <c r="S174" s="7" t="s">
        <v>388</v>
      </c>
      <c r="T174" s="7" t="s">
        <v>388</v>
      </c>
      <c r="U174" s="7" t="s">
        <v>388</v>
      </c>
      <c r="V174" s="7" t="s">
        <v>388</v>
      </c>
      <c r="W174" s="7">
        <v>0</v>
      </c>
      <c r="X174" s="7">
        <v>0</v>
      </c>
      <c r="Y174" s="7" t="s">
        <v>388</v>
      </c>
      <c r="Z174" s="7">
        <v>254904.95999999999</v>
      </c>
      <c r="AA174" s="7">
        <v>17155.259999999998</v>
      </c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x14ac:dyDescent="0.25">
      <c r="A175" s="6" t="s">
        <v>357</v>
      </c>
      <c r="B175" s="6" t="s">
        <v>358</v>
      </c>
      <c r="C175" s="7">
        <v>3860063.87</v>
      </c>
      <c r="D175" s="7">
        <f t="shared" si="20"/>
        <v>3654246.94</v>
      </c>
      <c r="E175" s="7">
        <v>2216445.33</v>
      </c>
      <c r="F175" s="7">
        <v>158374.76</v>
      </c>
      <c r="G175" s="7">
        <v>109276.79</v>
      </c>
      <c r="H175" s="7">
        <v>345401.38</v>
      </c>
      <c r="I175" s="7">
        <v>177504.72</v>
      </c>
      <c r="J175" s="7">
        <v>7231.65</v>
      </c>
      <c r="K175" s="7">
        <v>240152.47</v>
      </c>
      <c r="L175" s="7">
        <v>191972.13</v>
      </c>
      <c r="M175" s="7">
        <v>0</v>
      </c>
      <c r="N175" s="7" t="s">
        <v>388</v>
      </c>
      <c r="O175" s="7">
        <v>173056.43</v>
      </c>
      <c r="P175" s="7">
        <v>34831.279999999999</v>
      </c>
      <c r="Q175" s="7" t="s">
        <v>388</v>
      </c>
      <c r="R175" s="7">
        <f t="shared" si="21"/>
        <v>0</v>
      </c>
      <c r="S175" s="7" t="s">
        <v>388</v>
      </c>
      <c r="T175" s="7" t="s">
        <v>388</v>
      </c>
      <c r="U175" s="7" t="s">
        <v>388</v>
      </c>
      <c r="V175" s="7" t="s">
        <v>388</v>
      </c>
      <c r="W175" s="7" t="s">
        <v>388</v>
      </c>
      <c r="X175" s="7" t="s">
        <v>388</v>
      </c>
      <c r="Y175" s="7" t="s">
        <v>388</v>
      </c>
      <c r="Z175" s="7">
        <v>191988.93</v>
      </c>
      <c r="AA175" s="7">
        <v>13828</v>
      </c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x14ac:dyDescent="0.25">
      <c r="A176" s="6" t="s">
        <v>359</v>
      </c>
      <c r="B176" s="6" t="s">
        <v>360</v>
      </c>
      <c r="C176" s="7">
        <v>7950152.0399999991</v>
      </c>
      <c r="D176" s="7">
        <f t="shared" si="20"/>
        <v>7597803.46</v>
      </c>
      <c r="E176" s="7">
        <v>4820761.8</v>
      </c>
      <c r="F176" s="7">
        <v>102120.11</v>
      </c>
      <c r="G176" s="7">
        <v>92335.46</v>
      </c>
      <c r="H176" s="7">
        <v>444173.64</v>
      </c>
      <c r="I176" s="7">
        <v>367477.72</v>
      </c>
      <c r="J176" s="7" t="s">
        <v>388</v>
      </c>
      <c r="K176" s="7">
        <v>518097.72</v>
      </c>
      <c r="L176" s="7">
        <v>553338.15</v>
      </c>
      <c r="M176" s="7">
        <v>0</v>
      </c>
      <c r="N176" s="7" t="s">
        <v>388</v>
      </c>
      <c r="O176" s="7">
        <v>549155.23</v>
      </c>
      <c r="P176" s="7">
        <v>150343.63</v>
      </c>
      <c r="Q176" s="7" t="s">
        <v>388</v>
      </c>
      <c r="R176" s="7">
        <f t="shared" si="21"/>
        <v>0</v>
      </c>
      <c r="S176" s="7">
        <v>0</v>
      </c>
      <c r="T176" s="7" t="s">
        <v>388</v>
      </c>
      <c r="U176" s="7" t="s">
        <v>388</v>
      </c>
      <c r="V176" s="7" t="s">
        <v>388</v>
      </c>
      <c r="W176" s="7" t="s">
        <v>388</v>
      </c>
      <c r="X176" s="7" t="s">
        <v>388</v>
      </c>
      <c r="Y176" s="7" t="s">
        <v>388</v>
      </c>
      <c r="Z176" s="7">
        <v>232027.92</v>
      </c>
      <c r="AA176" s="7">
        <v>120320.66</v>
      </c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x14ac:dyDescent="0.25">
      <c r="A177" s="6" t="s">
        <v>361</v>
      </c>
      <c r="B177" s="6" t="s">
        <v>362</v>
      </c>
      <c r="C177" s="7">
        <v>18767482.709999997</v>
      </c>
      <c r="D177" s="7">
        <f t="shared" si="20"/>
        <v>17452296.699999996</v>
      </c>
      <c r="E177" s="7">
        <v>10576924.029999999</v>
      </c>
      <c r="F177" s="7">
        <v>483128.27</v>
      </c>
      <c r="G177" s="7">
        <v>572468.82999999996</v>
      </c>
      <c r="H177" s="7">
        <v>371806.31</v>
      </c>
      <c r="I177" s="7">
        <v>729190.43</v>
      </c>
      <c r="J177" s="7">
        <v>170525.37</v>
      </c>
      <c r="K177" s="7">
        <v>1886496.43</v>
      </c>
      <c r="L177" s="7">
        <v>1374756.49</v>
      </c>
      <c r="M177" s="7">
        <v>85871.02</v>
      </c>
      <c r="N177" s="7" t="s">
        <v>388</v>
      </c>
      <c r="O177" s="7">
        <v>981392.46</v>
      </c>
      <c r="P177" s="7">
        <v>219737.06</v>
      </c>
      <c r="Q177" s="7" t="s">
        <v>388</v>
      </c>
      <c r="R177" s="7">
        <f t="shared" si="21"/>
        <v>0</v>
      </c>
      <c r="S177" s="7" t="s">
        <v>388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 t="s">
        <v>388</v>
      </c>
      <c r="Z177" s="7">
        <v>1230001.01</v>
      </c>
      <c r="AA177" s="7">
        <v>85185</v>
      </c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customFormat="1" x14ac:dyDescent="0.25">
      <c r="B178" t="s">
        <v>363</v>
      </c>
      <c r="C178" s="10">
        <f>SUM(C2:C177)</f>
        <v>3434056908.98</v>
      </c>
      <c r="D178" s="10">
        <f t="shared" ref="D178:T178" si="22">SUM(D2:D177)</f>
        <v>3202601381.3599992</v>
      </c>
      <c r="E178" s="10">
        <f t="shared" si="22"/>
        <v>1829007532.9800005</v>
      </c>
      <c r="F178" s="10">
        <f t="shared" si="22"/>
        <v>107318206.21999992</v>
      </c>
      <c r="G178" s="10">
        <f t="shared" si="22"/>
        <v>147067735.37000006</v>
      </c>
      <c r="H178" s="10">
        <f t="shared" si="22"/>
        <v>102984313.51999997</v>
      </c>
      <c r="I178" s="10">
        <f t="shared" si="22"/>
        <v>168189561.33000004</v>
      </c>
      <c r="J178" s="10">
        <f t="shared" si="22"/>
        <v>34217173.280000001</v>
      </c>
      <c r="K178" s="10">
        <f t="shared" si="22"/>
        <v>307407878.57999992</v>
      </c>
      <c r="L178" s="10">
        <f t="shared" si="22"/>
        <v>194932930.87</v>
      </c>
      <c r="M178" s="10">
        <f t="shared" si="22"/>
        <v>64405363.259999976</v>
      </c>
      <c r="N178" s="10">
        <f t="shared" si="22"/>
        <v>509143</v>
      </c>
      <c r="O178" s="10">
        <f t="shared" si="22"/>
        <v>203561131.76999995</v>
      </c>
      <c r="P178" s="10">
        <f t="shared" si="22"/>
        <v>43000502.180000022</v>
      </c>
      <c r="Q178" s="10">
        <f t="shared" si="22"/>
        <v>-91</v>
      </c>
      <c r="R178" s="7">
        <f t="shared" si="21"/>
        <v>46814655.710000008</v>
      </c>
      <c r="S178" s="10">
        <f t="shared" si="22"/>
        <v>1552417.2600000002</v>
      </c>
      <c r="T178" s="10">
        <f t="shared" si="22"/>
        <v>5202076.9000000013</v>
      </c>
      <c r="U178" s="10">
        <f t="shared" ref="U178:AA178" si="23">SUM(U2:U177)</f>
        <v>498798.7900000001</v>
      </c>
      <c r="V178" s="10">
        <f t="shared" si="23"/>
        <v>2867244.4200000004</v>
      </c>
      <c r="W178" s="10">
        <f t="shared" si="23"/>
        <v>5170868.7600000007</v>
      </c>
      <c r="X178" s="10">
        <f t="shared" si="23"/>
        <v>31423939.330000009</v>
      </c>
      <c r="Y178" s="10">
        <f t="shared" si="23"/>
        <v>99310.25</v>
      </c>
      <c r="Z178" s="10">
        <f t="shared" si="23"/>
        <v>147039147.47999999</v>
      </c>
      <c r="AA178" s="10">
        <f t="shared" si="23"/>
        <v>37601724.430000007</v>
      </c>
    </row>
    <row r="179" spans="1:39" customFormat="1" x14ac:dyDescent="0.25">
      <c r="B179" s="32" t="s">
        <v>389</v>
      </c>
      <c r="C179" s="3">
        <v>220649044.00999999</v>
      </c>
    </row>
    <row r="180" spans="1:39" customFormat="1" x14ac:dyDescent="0.25">
      <c r="B180" s="32" t="s">
        <v>390</v>
      </c>
      <c r="C180" s="10">
        <f>3014641.2+207390000</f>
        <v>210404641.19999999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39" x14ac:dyDescent="0.25">
      <c r="A181" s="2"/>
      <c r="B181" s="32" t="s">
        <v>391</v>
      </c>
      <c r="C181" s="2">
        <v>16059411</v>
      </c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x14ac:dyDescent="0.25">
      <c r="A182" s="2"/>
      <c r="B182" s="32" t="s">
        <v>392</v>
      </c>
      <c r="C182" s="2">
        <v>100000</v>
      </c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x14ac:dyDescent="0.25">
      <c r="A183" s="2"/>
      <c r="B183" s="34" t="s">
        <v>393</v>
      </c>
      <c r="C183" s="2">
        <f>SUM(C178:C182)</f>
        <v>3881270005.1899996</v>
      </c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x14ac:dyDescent="0.25">
      <c r="A184" s="2"/>
      <c r="C184" s="2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x14ac:dyDescent="0.25">
      <c r="A185" s="2"/>
      <c r="C185" s="2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x14ac:dyDescent="0.25">
      <c r="A186" s="2"/>
      <c r="C186" s="2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x14ac:dyDescent="0.25">
      <c r="A187" s="2"/>
      <c r="C187" s="2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x14ac:dyDescent="0.25">
      <c r="A188" s="2"/>
      <c r="C188" s="2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x14ac:dyDescent="0.25">
      <c r="A189" s="2"/>
      <c r="C189" s="2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x14ac:dyDescent="0.25">
      <c r="A190" s="2"/>
      <c r="C190" s="2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x14ac:dyDescent="0.25">
      <c r="A191" s="2"/>
      <c r="C191" s="2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x14ac:dyDescent="0.25">
      <c r="A192" s="2"/>
      <c r="C192" s="2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x14ac:dyDescent="0.25">
      <c r="A193" s="2"/>
      <c r="C193" s="2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x14ac:dyDescent="0.25">
      <c r="A194" s="2"/>
      <c r="C194" s="2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x14ac:dyDescent="0.25">
      <c r="A195" s="2"/>
      <c r="C195" s="2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x14ac:dyDescent="0.25">
      <c r="A196" s="2"/>
      <c r="C196" s="2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x14ac:dyDescent="0.25">
      <c r="A197" s="2"/>
      <c r="C197" s="2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x14ac:dyDescent="0.25">
      <c r="A198" s="2"/>
      <c r="C198" s="2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x14ac:dyDescent="0.25">
      <c r="A199" s="2"/>
      <c r="C199" s="2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x14ac:dyDescent="0.25">
      <c r="A200" s="2"/>
      <c r="C200" s="2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x14ac:dyDescent="0.25">
      <c r="A201" s="2"/>
      <c r="C201" s="2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x14ac:dyDescent="0.25">
      <c r="A202" s="2"/>
      <c r="C202" s="2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x14ac:dyDescent="0.25">
      <c r="A203" s="2"/>
      <c r="C203" s="2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x14ac:dyDescent="0.25">
      <c r="A204" s="2"/>
      <c r="C204" s="2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x14ac:dyDescent="0.25">
      <c r="A205" s="2"/>
      <c r="C205" s="2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x14ac:dyDescent="0.25">
      <c r="A206" s="2"/>
      <c r="C206" s="2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x14ac:dyDescent="0.25">
      <c r="A207" s="2"/>
      <c r="C207" s="2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x14ac:dyDescent="0.25">
      <c r="A208" s="2"/>
      <c r="C208" s="2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x14ac:dyDescent="0.25">
      <c r="A209" s="2"/>
      <c r="C209" s="2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x14ac:dyDescent="0.25">
      <c r="A210" s="2"/>
      <c r="C210" s="2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x14ac:dyDescent="0.25">
      <c r="A211" s="2"/>
      <c r="C211" s="2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x14ac:dyDescent="0.25">
      <c r="A212" s="2"/>
      <c r="C212" s="2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x14ac:dyDescent="0.25">
      <c r="A213" s="2"/>
      <c r="C213" s="2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x14ac:dyDescent="0.25">
      <c r="A214" s="2"/>
      <c r="C214" s="2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x14ac:dyDescent="0.25">
      <c r="A215" s="2"/>
      <c r="C215" s="2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x14ac:dyDescent="0.25">
      <c r="A216" s="2"/>
      <c r="C216" s="2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x14ac:dyDescent="0.25">
      <c r="A217" s="2"/>
      <c r="C217" s="2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x14ac:dyDescent="0.25">
      <c r="A218" s="2"/>
      <c r="C218" s="2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x14ac:dyDescent="0.25">
      <c r="A219" s="2"/>
      <c r="C219" s="2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x14ac:dyDescent="0.25">
      <c r="A220" s="2"/>
      <c r="C220" s="2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x14ac:dyDescent="0.25">
      <c r="A221" s="2"/>
      <c r="C221" s="2"/>
      <c r="D221" s="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x14ac:dyDescent="0.25">
      <c r="A222" s="2"/>
      <c r="C222" s="2"/>
      <c r="D222" s="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x14ac:dyDescent="0.25">
      <c r="A223" s="2"/>
      <c r="C223" s="2"/>
      <c r="D223" s="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x14ac:dyDescent="0.25">
      <c r="A224" s="2"/>
      <c r="C224" s="2"/>
      <c r="D224" s="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x14ac:dyDescent="0.25">
      <c r="A225" s="2"/>
      <c r="C225" s="2"/>
      <c r="D225" s="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x14ac:dyDescent="0.25">
      <c r="A226" s="2"/>
      <c r="C226" s="2"/>
      <c r="D226" s="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x14ac:dyDescent="0.25">
      <c r="A227" s="2"/>
      <c r="C227" s="2"/>
      <c r="D227" s="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x14ac:dyDescent="0.25">
      <c r="A228" s="2"/>
      <c r="C228" s="2"/>
      <c r="D228" s="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x14ac:dyDescent="0.25">
      <c r="A229" s="2"/>
      <c r="C229" s="2"/>
      <c r="D229" s="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x14ac:dyDescent="0.25">
      <c r="A230" s="2"/>
      <c r="C230" s="2"/>
      <c r="D230" s="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x14ac:dyDescent="0.25">
      <c r="A231" s="2"/>
      <c r="C231" s="2"/>
      <c r="D231" s="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x14ac:dyDescent="0.25">
      <c r="A232" s="2"/>
      <c r="C232" s="2"/>
      <c r="D232" s="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x14ac:dyDescent="0.25">
      <c r="A233" s="2"/>
      <c r="C233" s="2"/>
      <c r="D233" s="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x14ac:dyDescent="0.25">
      <c r="A234" s="2"/>
      <c r="C234" s="2"/>
      <c r="D234" s="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x14ac:dyDescent="0.25">
      <c r="A235" s="2"/>
      <c r="C235" s="2"/>
      <c r="D235" s="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x14ac:dyDescent="0.25">
      <c r="A236" s="2"/>
      <c r="C236" s="2"/>
      <c r="D236" s="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x14ac:dyDescent="0.25">
      <c r="A237" s="2"/>
      <c r="C237" s="2"/>
      <c r="D237" s="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x14ac:dyDescent="0.25">
      <c r="A238" s="2"/>
      <c r="C238" s="2"/>
      <c r="D238" s="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x14ac:dyDescent="0.25">
      <c r="A239" s="2"/>
      <c r="C239" s="2"/>
      <c r="D239" s="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x14ac:dyDescent="0.25">
      <c r="A240" s="2"/>
      <c r="C240" s="2"/>
      <c r="D240" s="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x14ac:dyDescent="0.25">
      <c r="A241" s="2"/>
      <c r="C241" s="2"/>
      <c r="D241" s="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x14ac:dyDescent="0.25">
      <c r="A242" s="2"/>
      <c r="C242" s="2"/>
      <c r="D242" s="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x14ac:dyDescent="0.25">
      <c r="A243" s="2"/>
      <c r="C243" s="2"/>
      <c r="D243" s="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x14ac:dyDescent="0.25">
      <c r="A244" s="2"/>
      <c r="C244" s="2"/>
      <c r="D244" s="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x14ac:dyDescent="0.25">
      <c r="A245" s="2"/>
      <c r="C245" s="2"/>
      <c r="D245" s="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x14ac:dyDescent="0.25">
      <c r="A246" s="2"/>
      <c r="C246" s="2"/>
      <c r="D246" s="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x14ac:dyDescent="0.25">
      <c r="A247" s="2"/>
      <c r="C247" s="2"/>
      <c r="D247" s="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x14ac:dyDescent="0.25">
      <c r="A248" s="2"/>
      <c r="C248" s="2"/>
      <c r="D248" s="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x14ac:dyDescent="0.25">
      <c r="A249" s="2"/>
      <c r="C249" s="2"/>
      <c r="D249" s="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x14ac:dyDescent="0.25">
      <c r="A250" s="2"/>
      <c r="C250" s="2"/>
      <c r="D250" s="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x14ac:dyDescent="0.25">
      <c r="A251" s="2"/>
      <c r="C251" s="2"/>
      <c r="D251" s="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x14ac:dyDescent="0.25">
      <c r="A252" s="2"/>
      <c r="C252" s="2"/>
      <c r="D252" s="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x14ac:dyDescent="0.25">
      <c r="A253" s="2"/>
      <c r="C253" s="2"/>
      <c r="D253" s="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1:39" x14ac:dyDescent="0.25">
      <c r="A254" s="2"/>
      <c r="C254" s="2"/>
      <c r="D254" s="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1:39" x14ac:dyDescent="0.25">
      <c r="A255" s="2"/>
      <c r="C255" s="2"/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1:39" x14ac:dyDescent="0.25">
      <c r="A256" s="2"/>
      <c r="C256" s="2"/>
      <c r="D256" s="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1:39" x14ac:dyDescent="0.25">
      <c r="A257" s="2"/>
      <c r="C257" s="2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1:39" x14ac:dyDescent="0.25">
      <c r="A258" s="2"/>
      <c r="C258" s="2"/>
      <c r="D258" s="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1:39" x14ac:dyDescent="0.25">
      <c r="A259" s="2"/>
      <c r="C259" s="2"/>
      <c r="D259" s="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1:39" x14ac:dyDescent="0.25">
      <c r="A260" s="2"/>
      <c r="C260" s="2"/>
      <c r="D260" s="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1:39" x14ac:dyDescent="0.25">
      <c r="A261" s="2"/>
      <c r="C261" s="2"/>
      <c r="D261" s="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x14ac:dyDescent="0.25">
      <c r="A262" s="2"/>
      <c r="C262" s="2"/>
      <c r="D262" s="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x14ac:dyDescent="0.25">
      <c r="A263" s="2"/>
      <c r="C263" s="2"/>
      <c r="D263" s="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x14ac:dyDescent="0.25">
      <c r="A264" s="2"/>
      <c r="C264" s="2"/>
      <c r="D264" s="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x14ac:dyDescent="0.25">
      <c r="A265" s="2"/>
      <c r="C265" s="2"/>
      <c r="D265" s="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x14ac:dyDescent="0.25">
      <c r="A266" s="2"/>
      <c r="C266" s="2"/>
      <c r="D266" s="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x14ac:dyDescent="0.25">
      <c r="A267" s="2"/>
      <c r="C267" s="2"/>
      <c r="D267" s="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x14ac:dyDescent="0.25">
      <c r="A268" s="2"/>
      <c r="C268" s="2"/>
      <c r="D268" s="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x14ac:dyDescent="0.25">
      <c r="A269" s="2"/>
      <c r="C269" s="2"/>
      <c r="D269" s="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x14ac:dyDescent="0.25">
      <c r="A270" s="2"/>
      <c r="C270" s="2"/>
      <c r="D270" s="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x14ac:dyDescent="0.25">
      <c r="A271" s="2"/>
      <c r="C271" s="2"/>
      <c r="D271" s="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x14ac:dyDescent="0.25">
      <c r="A272" s="2"/>
      <c r="C272" s="2"/>
      <c r="D272" s="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x14ac:dyDescent="0.25">
      <c r="A273" s="2"/>
      <c r="C273" s="2"/>
      <c r="D273" s="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x14ac:dyDescent="0.25">
      <c r="A274" s="2"/>
      <c r="C274" s="2"/>
      <c r="D274" s="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x14ac:dyDescent="0.25">
      <c r="A275" s="2"/>
      <c r="C275" s="2"/>
      <c r="D275" s="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x14ac:dyDescent="0.25">
      <c r="A276" s="2"/>
      <c r="C276" s="2"/>
      <c r="D276" s="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x14ac:dyDescent="0.25">
      <c r="A277" s="2"/>
      <c r="C277" s="2"/>
      <c r="D277" s="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x14ac:dyDescent="0.25">
      <c r="A278" s="2"/>
      <c r="C278" s="2"/>
      <c r="D278" s="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x14ac:dyDescent="0.25">
      <c r="A279" s="2"/>
      <c r="C279" s="2"/>
      <c r="D279" s="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x14ac:dyDescent="0.25">
      <c r="A280" s="2"/>
      <c r="C280" s="2"/>
      <c r="D280" s="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x14ac:dyDescent="0.25">
      <c r="A281" s="2"/>
      <c r="C281" s="2"/>
      <c r="D281" s="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x14ac:dyDescent="0.25">
      <c r="A282" s="2"/>
      <c r="C282" s="2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x14ac:dyDescent="0.25">
      <c r="A283" s="2"/>
      <c r="C283" s="2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x14ac:dyDescent="0.25">
      <c r="A284" s="2"/>
      <c r="C284" s="2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x14ac:dyDescent="0.25">
      <c r="A285" s="2"/>
      <c r="C285" s="2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x14ac:dyDescent="0.25">
      <c r="A286" s="2"/>
      <c r="C286" s="2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x14ac:dyDescent="0.25">
      <c r="A287" s="2"/>
      <c r="C287" s="2"/>
      <c r="D287" s="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x14ac:dyDescent="0.25">
      <c r="A288" s="2"/>
      <c r="C288" s="2"/>
      <c r="D288" s="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x14ac:dyDescent="0.25">
      <c r="A289" s="2"/>
      <c r="C289" s="2"/>
      <c r="D289" s="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x14ac:dyDescent="0.25">
      <c r="A290" s="2"/>
      <c r="C290" s="2"/>
      <c r="D290" s="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x14ac:dyDescent="0.25">
      <c r="A291" s="2"/>
      <c r="C291" s="2"/>
      <c r="D291" s="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x14ac:dyDescent="0.25">
      <c r="A292" s="2"/>
      <c r="C292" s="2"/>
      <c r="D292" s="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x14ac:dyDescent="0.25">
      <c r="A293" s="2"/>
      <c r="C293" s="2"/>
      <c r="D293" s="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 spans="1:39" x14ac:dyDescent="0.25">
      <c r="A294" s="2"/>
      <c r="C294" s="2"/>
      <c r="D294" s="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 spans="1:39" x14ac:dyDescent="0.25">
      <c r="A295" s="2"/>
      <c r="C295" s="2"/>
      <c r="D295" s="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1:39" x14ac:dyDescent="0.25">
      <c r="A296" s="2"/>
      <c r="C296" s="2"/>
      <c r="D296" s="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 spans="1:39" x14ac:dyDescent="0.25">
      <c r="A297" s="2"/>
      <c r="C297" s="2"/>
      <c r="D297" s="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 spans="1:39" x14ac:dyDescent="0.25">
      <c r="A298" s="2"/>
      <c r="C298" s="2"/>
      <c r="D298" s="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 spans="1:39" x14ac:dyDescent="0.25">
      <c r="A299" s="2"/>
      <c r="C299" s="2"/>
      <c r="D299" s="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 spans="1:39" x14ac:dyDescent="0.25">
      <c r="A300" s="2"/>
      <c r="C300" s="2"/>
      <c r="D300" s="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1:39" x14ac:dyDescent="0.25">
      <c r="A301" s="2"/>
      <c r="C301" s="2"/>
      <c r="D301" s="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 spans="1:39" x14ac:dyDescent="0.25">
      <c r="A302" s="2"/>
      <c r="C302" s="2"/>
      <c r="D302" s="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 spans="1:39" x14ac:dyDescent="0.25">
      <c r="A303" s="2"/>
      <c r="C303" s="2"/>
      <c r="D303" s="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 spans="1:39" x14ac:dyDescent="0.25">
      <c r="A304" s="2"/>
      <c r="C304" s="2"/>
      <c r="D304" s="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 spans="1:39" x14ac:dyDescent="0.25">
      <c r="A305" s="2"/>
      <c r="C305" s="2"/>
      <c r="D305" s="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1:39" x14ac:dyDescent="0.25">
      <c r="A306" s="2"/>
      <c r="C306" s="2"/>
      <c r="D306" s="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 spans="1:39" x14ac:dyDescent="0.25">
      <c r="A307" s="2"/>
      <c r="C307" s="2"/>
      <c r="D307" s="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1:39" x14ac:dyDescent="0.25">
      <c r="A308" s="2"/>
      <c r="C308" s="2"/>
      <c r="D308" s="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 spans="1:39" x14ac:dyDescent="0.25">
      <c r="A309" s="2"/>
      <c r="C309" s="2"/>
      <c r="D309" s="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 spans="1:39" x14ac:dyDescent="0.25">
      <c r="A310" s="2"/>
      <c r="C310" s="2"/>
      <c r="D310" s="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1:39" x14ac:dyDescent="0.25">
      <c r="A311" s="2"/>
      <c r="C311" s="2"/>
      <c r="D311" s="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 spans="1:39" x14ac:dyDescent="0.25">
      <c r="A312" s="2"/>
      <c r="C312" s="2"/>
      <c r="D312" s="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 spans="1:39" x14ac:dyDescent="0.25">
      <c r="A313" s="2"/>
      <c r="C313" s="2"/>
      <c r="D313" s="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 spans="1:39" x14ac:dyDescent="0.25">
      <c r="A314" s="2"/>
      <c r="C314" s="2"/>
      <c r="D314" s="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 spans="1:39" x14ac:dyDescent="0.25">
      <c r="A315" s="2"/>
      <c r="C315" s="2"/>
      <c r="D315" s="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x14ac:dyDescent="0.25">
      <c r="A316" s="2"/>
      <c r="C316" s="2"/>
      <c r="D316" s="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1:39" x14ac:dyDescent="0.25">
      <c r="A317" s="2"/>
      <c r="C317" s="2"/>
      <c r="D317" s="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1:39" x14ac:dyDescent="0.25">
      <c r="A318" s="2"/>
      <c r="C318" s="2"/>
      <c r="D318" s="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1:39" x14ac:dyDescent="0.25">
      <c r="A319" s="2"/>
      <c r="C319" s="2"/>
      <c r="D319" s="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x14ac:dyDescent="0.25">
      <c r="A320" s="2"/>
      <c r="C320" s="2"/>
      <c r="D320" s="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x14ac:dyDescent="0.25">
      <c r="A321" s="2"/>
      <c r="C321" s="2"/>
      <c r="D321" s="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1:39" x14ac:dyDescent="0.25">
      <c r="A322" s="2"/>
      <c r="C322" s="2"/>
      <c r="D322" s="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1:39" x14ac:dyDescent="0.25">
      <c r="A323" s="2"/>
      <c r="C323" s="2"/>
      <c r="D323" s="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1:39" x14ac:dyDescent="0.25">
      <c r="A324" s="2"/>
      <c r="C324" s="2"/>
      <c r="D324" s="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1:39" x14ac:dyDescent="0.25">
      <c r="A325" s="2"/>
      <c r="C325" s="2"/>
      <c r="D325" s="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1:39" x14ac:dyDescent="0.25">
      <c r="A326" s="2"/>
      <c r="C326" s="2"/>
      <c r="D326" s="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1:39" x14ac:dyDescent="0.25">
      <c r="A327" s="2"/>
      <c r="C327" s="2"/>
      <c r="D327" s="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1:39" x14ac:dyDescent="0.25">
      <c r="A328" s="2"/>
      <c r="C328" s="2"/>
      <c r="D328" s="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1:39" x14ac:dyDescent="0.25">
      <c r="A329" s="2"/>
      <c r="C329" s="2"/>
      <c r="D329" s="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1:39" x14ac:dyDescent="0.25">
      <c r="A330" s="2"/>
      <c r="C330" s="2"/>
      <c r="D330" s="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 spans="1:39" x14ac:dyDescent="0.25">
      <c r="A331" s="2"/>
      <c r="C331" s="2"/>
      <c r="D331" s="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 spans="1:39" x14ac:dyDescent="0.25">
      <c r="A332" s="2"/>
      <c r="C332" s="2"/>
      <c r="D332" s="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 spans="1:39" x14ac:dyDescent="0.25">
      <c r="A333" s="2"/>
      <c r="C333" s="2"/>
      <c r="D333" s="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 spans="1:39" x14ac:dyDescent="0.25">
      <c r="A334" s="2"/>
      <c r="C334" s="2"/>
      <c r="D334" s="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 spans="1:39" x14ac:dyDescent="0.25">
      <c r="A335" s="2"/>
      <c r="C335" s="2"/>
      <c r="D335" s="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 spans="1:39" x14ac:dyDescent="0.25">
      <c r="A336" s="2"/>
      <c r="C336" s="2"/>
      <c r="D336" s="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 spans="1:39" x14ac:dyDescent="0.25">
      <c r="A337" s="2"/>
      <c r="C337" s="2"/>
      <c r="D337" s="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 spans="1:39" x14ac:dyDescent="0.25">
      <c r="A338" s="2"/>
      <c r="C338" s="2"/>
      <c r="D338" s="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 spans="1:39" x14ac:dyDescent="0.25">
      <c r="A339" s="2"/>
      <c r="C339" s="2"/>
      <c r="D339" s="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 spans="1:39" x14ac:dyDescent="0.25">
      <c r="A340" s="2"/>
      <c r="C340" s="2"/>
      <c r="D340" s="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 spans="1:39" x14ac:dyDescent="0.25">
      <c r="A341" s="2"/>
      <c r="C341" s="2"/>
      <c r="D341" s="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 spans="1:39" x14ac:dyDescent="0.25">
      <c r="A342" s="2"/>
      <c r="C342" s="2"/>
      <c r="D342" s="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 spans="1:39" x14ac:dyDescent="0.25">
      <c r="A343" s="2"/>
      <c r="C343" s="2"/>
      <c r="D343" s="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1:39" x14ac:dyDescent="0.25">
      <c r="A344" s="2"/>
      <c r="C344" s="2"/>
      <c r="D344" s="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 spans="1:39" x14ac:dyDescent="0.25">
      <c r="A345" s="2"/>
      <c r="C345" s="2"/>
      <c r="D345" s="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 spans="1:39" x14ac:dyDescent="0.25">
      <c r="A346" s="2"/>
      <c r="C346" s="2"/>
      <c r="D346" s="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 spans="1:39" x14ac:dyDescent="0.25">
      <c r="A347" s="2"/>
      <c r="C347" s="2"/>
      <c r="D347" s="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 spans="1:39" x14ac:dyDescent="0.25">
      <c r="A348" s="2"/>
      <c r="C348" s="2"/>
      <c r="D348" s="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1:39" x14ac:dyDescent="0.25">
      <c r="A349" s="2"/>
      <c r="C349" s="2"/>
      <c r="D349" s="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 spans="1:39" x14ac:dyDescent="0.25">
      <c r="A350" s="2"/>
      <c r="C350" s="2"/>
      <c r="D350" s="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 spans="1:39" x14ac:dyDescent="0.25">
      <c r="A351" s="2"/>
      <c r="C351" s="2"/>
      <c r="D351" s="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 spans="1:39" x14ac:dyDescent="0.25">
      <c r="A352" s="2"/>
      <c r="C352" s="2"/>
      <c r="D352" s="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 spans="1:39" x14ac:dyDescent="0.25">
      <c r="A353" s="2"/>
      <c r="C353" s="2"/>
      <c r="D353" s="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 spans="1:39" x14ac:dyDescent="0.25">
      <c r="A354" s="2"/>
      <c r="C354" s="2"/>
      <c r="D354" s="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 spans="1:39" x14ac:dyDescent="0.25">
      <c r="A355" s="2"/>
      <c r="C355" s="2"/>
      <c r="D355" s="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 spans="1:39" x14ac:dyDescent="0.25">
      <c r="A356" s="2"/>
      <c r="C356" s="2"/>
      <c r="D356" s="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 spans="1:39" x14ac:dyDescent="0.25">
      <c r="A357" s="2"/>
      <c r="C357" s="2"/>
      <c r="D357" s="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 spans="1:39" x14ac:dyDescent="0.25">
      <c r="A358" s="2"/>
      <c r="C358" s="2"/>
      <c r="D358" s="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 spans="1:39" x14ac:dyDescent="0.25">
      <c r="A359" s="2"/>
      <c r="C359" s="2"/>
      <c r="D359" s="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 spans="1:39" x14ac:dyDescent="0.25">
      <c r="A360" s="2"/>
      <c r="C360" s="2"/>
      <c r="D360" s="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 spans="1:39" x14ac:dyDescent="0.25">
      <c r="A361" s="2"/>
      <c r="C361" s="2"/>
      <c r="D361" s="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spans="1:39" x14ac:dyDescent="0.25">
      <c r="A362" s="2"/>
      <c r="C362" s="2"/>
      <c r="D362" s="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 spans="1:39" x14ac:dyDescent="0.25">
      <c r="A363" s="2"/>
      <c r="C363" s="2"/>
      <c r="D363" s="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 spans="1:39" x14ac:dyDescent="0.25">
      <c r="A364" s="2"/>
      <c r="C364" s="2"/>
      <c r="D364" s="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 spans="1:39" x14ac:dyDescent="0.25">
      <c r="A365" s="2"/>
      <c r="C365" s="2"/>
      <c r="D365" s="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spans="1:39" x14ac:dyDescent="0.25">
      <c r="A366" s="2"/>
      <c r="C366" s="2"/>
      <c r="D366" s="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 spans="1:39" x14ac:dyDescent="0.25">
      <c r="A367" s="2"/>
      <c r="C367" s="2"/>
      <c r="D367" s="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 spans="1:39" x14ac:dyDescent="0.25">
      <c r="A368" s="2"/>
      <c r="C368" s="2"/>
      <c r="D368" s="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 spans="1:39" x14ac:dyDescent="0.25">
      <c r="A369" s="2"/>
      <c r="C369" s="2"/>
      <c r="D369" s="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 spans="1:39" x14ac:dyDescent="0.25">
      <c r="A370" s="2"/>
      <c r="C370" s="2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  <row r="371" spans="1:39" x14ac:dyDescent="0.25">
      <c r="A371" s="2"/>
      <c r="C371" s="2"/>
      <c r="D371" s="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</row>
    <row r="372" spans="1:39" x14ac:dyDescent="0.25">
      <c r="A372" s="2"/>
      <c r="C372" s="2"/>
      <c r="D372" s="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</row>
    <row r="373" spans="1:39" x14ac:dyDescent="0.25">
      <c r="A373" s="2"/>
      <c r="C373" s="2"/>
      <c r="D373" s="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</row>
    <row r="374" spans="1:39" x14ac:dyDescent="0.25">
      <c r="A374" s="2"/>
      <c r="C374" s="2"/>
      <c r="D374" s="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</row>
    <row r="375" spans="1:39" x14ac:dyDescent="0.25">
      <c r="A375" s="2"/>
      <c r="C375" s="2"/>
      <c r="D375" s="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</row>
    <row r="376" spans="1:39" x14ac:dyDescent="0.25">
      <c r="A376" s="2"/>
      <c r="C376" s="2"/>
      <c r="D376" s="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</row>
    <row r="377" spans="1:39" x14ac:dyDescent="0.25">
      <c r="A377" s="2"/>
      <c r="C377" s="2"/>
      <c r="D377" s="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</row>
    <row r="378" spans="1:39" x14ac:dyDescent="0.25">
      <c r="A378" s="2"/>
      <c r="C378" s="2"/>
      <c r="D378" s="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</row>
    <row r="379" spans="1:39" x14ac:dyDescent="0.25">
      <c r="A379" s="2"/>
      <c r="C379" s="2"/>
      <c r="D379" s="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</row>
    <row r="380" spans="1:39" x14ac:dyDescent="0.25">
      <c r="A380" s="2"/>
      <c r="C380" s="2"/>
      <c r="D380" s="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</row>
    <row r="381" spans="1:39" x14ac:dyDescent="0.25">
      <c r="A381" s="2"/>
      <c r="C381" s="2"/>
      <c r="D381" s="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</row>
    <row r="382" spans="1:39" x14ac:dyDescent="0.25">
      <c r="A382" s="2"/>
      <c r="C382" s="2"/>
      <c r="D382" s="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</row>
    <row r="383" spans="1:39" x14ac:dyDescent="0.25">
      <c r="A383" s="2"/>
      <c r="C383" s="2"/>
      <c r="D383" s="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</row>
    <row r="384" spans="1:39" x14ac:dyDescent="0.25">
      <c r="A384" s="2"/>
      <c r="C384" s="2"/>
      <c r="D384" s="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</row>
    <row r="385" spans="1:39" x14ac:dyDescent="0.25">
      <c r="A385" s="2"/>
      <c r="C385" s="2"/>
      <c r="D385" s="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</row>
    <row r="386" spans="1:39" x14ac:dyDescent="0.25">
      <c r="A386" s="2"/>
      <c r="C386" s="2"/>
      <c r="D386" s="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</row>
    <row r="387" spans="1:39" x14ac:dyDescent="0.25">
      <c r="A387" s="2"/>
      <c r="C387" s="2"/>
      <c r="D387" s="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</row>
    <row r="388" spans="1:39" x14ac:dyDescent="0.25">
      <c r="A388" s="2"/>
      <c r="C388" s="2"/>
      <c r="D388" s="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</row>
    <row r="389" spans="1:39" x14ac:dyDescent="0.25">
      <c r="A389" s="2"/>
      <c r="C389" s="2"/>
      <c r="D389" s="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</row>
    <row r="390" spans="1:39" x14ac:dyDescent="0.25">
      <c r="A390" s="2"/>
      <c r="C390" s="2"/>
      <c r="D390" s="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</row>
    <row r="391" spans="1:39" x14ac:dyDescent="0.25">
      <c r="A391" s="2"/>
      <c r="C391" s="2"/>
      <c r="D391" s="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 spans="1:39" x14ac:dyDescent="0.25">
      <c r="A392" s="2"/>
      <c r="C392" s="2"/>
      <c r="D392" s="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</row>
    <row r="393" spans="1:39" x14ac:dyDescent="0.25">
      <c r="A393" s="2"/>
      <c r="C393" s="2"/>
      <c r="D393" s="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</row>
    <row r="394" spans="1:39" x14ac:dyDescent="0.25">
      <c r="A394" s="2"/>
      <c r="C394" s="2"/>
      <c r="D394" s="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</row>
    <row r="395" spans="1:39" x14ac:dyDescent="0.25">
      <c r="A395" s="2"/>
      <c r="C395" s="2"/>
      <c r="D395" s="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</row>
    <row r="396" spans="1:39" x14ac:dyDescent="0.25">
      <c r="A396" s="2"/>
      <c r="C396" s="2"/>
      <c r="D396" s="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</row>
    <row r="397" spans="1:39" x14ac:dyDescent="0.25">
      <c r="A397" s="2"/>
      <c r="C397" s="2"/>
      <c r="D397" s="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</row>
    <row r="398" spans="1:39" x14ac:dyDescent="0.25">
      <c r="A398" s="2"/>
      <c r="C398" s="2"/>
      <c r="D398" s="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</row>
    <row r="399" spans="1:39" x14ac:dyDescent="0.25">
      <c r="A399" s="2"/>
      <c r="C399" s="2"/>
      <c r="D399" s="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</row>
    <row r="400" spans="1:39" x14ac:dyDescent="0.25">
      <c r="A400" s="2"/>
      <c r="C400" s="2"/>
      <c r="D400" s="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</row>
    <row r="401" spans="1:39" x14ac:dyDescent="0.25">
      <c r="A401" s="2"/>
      <c r="C401" s="2"/>
      <c r="D401" s="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</row>
    <row r="402" spans="1:39" x14ac:dyDescent="0.25">
      <c r="A402" s="2"/>
      <c r="C402" s="2"/>
      <c r="D402" s="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</row>
    <row r="403" spans="1:39" x14ac:dyDescent="0.25">
      <c r="A403" s="2"/>
      <c r="C403" s="2"/>
      <c r="D403" s="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</row>
    <row r="404" spans="1:39" x14ac:dyDescent="0.25">
      <c r="A404" s="2"/>
      <c r="C404" s="2"/>
      <c r="D404" s="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</row>
    <row r="405" spans="1:39" x14ac:dyDescent="0.25">
      <c r="A405" s="2"/>
      <c r="C405" s="2"/>
      <c r="D405" s="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</row>
    <row r="406" spans="1:39" x14ac:dyDescent="0.25">
      <c r="A406" s="2"/>
      <c r="C406" s="2"/>
      <c r="D406" s="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</row>
    <row r="407" spans="1:39" x14ac:dyDescent="0.25">
      <c r="A407" s="2"/>
      <c r="C407" s="2"/>
      <c r="D407" s="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</row>
    <row r="408" spans="1:39" x14ac:dyDescent="0.25">
      <c r="A408" s="2"/>
      <c r="C408" s="2"/>
      <c r="D408" s="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</row>
    <row r="409" spans="1:39" x14ac:dyDescent="0.25">
      <c r="A409" s="2"/>
      <c r="C409" s="2"/>
      <c r="D409" s="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 spans="1:39" x14ac:dyDescent="0.25">
      <c r="A410" s="2"/>
      <c r="C410" s="2"/>
      <c r="D410" s="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</row>
    <row r="411" spans="1:39" x14ac:dyDescent="0.25">
      <c r="A411" s="2"/>
      <c r="C411" s="2"/>
      <c r="D411" s="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 spans="1:39" x14ac:dyDescent="0.25">
      <c r="A412" s="2"/>
      <c r="C412" s="2"/>
      <c r="D412" s="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</row>
    <row r="413" spans="1:39" x14ac:dyDescent="0.25">
      <c r="A413" s="2"/>
      <c r="C413" s="2"/>
      <c r="D413" s="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</row>
    <row r="414" spans="1:39" x14ac:dyDescent="0.25">
      <c r="A414" s="2"/>
      <c r="C414" s="2"/>
      <c r="D414" s="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</row>
    <row r="415" spans="1:39" x14ac:dyDescent="0.25">
      <c r="A415" s="2"/>
      <c r="C415" s="2"/>
      <c r="D415" s="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</row>
    <row r="416" spans="1:39" x14ac:dyDescent="0.25">
      <c r="A416" s="2"/>
      <c r="C416" s="2"/>
      <c r="D416" s="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</row>
    <row r="417" spans="1:39" x14ac:dyDescent="0.25">
      <c r="A417" s="2"/>
      <c r="C417" s="2"/>
      <c r="D417" s="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 spans="1:39" x14ac:dyDescent="0.25">
      <c r="A418" s="2"/>
      <c r="C418" s="2"/>
      <c r="D418" s="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</row>
    <row r="419" spans="1:39" x14ac:dyDescent="0.25">
      <c r="A419" s="2"/>
      <c r="C419" s="2"/>
      <c r="D419" s="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</row>
    <row r="420" spans="1:39" x14ac:dyDescent="0.25">
      <c r="A420" s="2"/>
      <c r="C420" s="2"/>
      <c r="D420" s="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</row>
    <row r="421" spans="1:39" x14ac:dyDescent="0.25">
      <c r="A421" s="2"/>
      <c r="C421" s="2"/>
      <c r="D421" s="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</row>
    <row r="422" spans="1:39" x14ac:dyDescent="0.25">
      <c r="A422" s="2"/>
      <c r="C422" s="2"/>
      <c r="D422" s="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</row>
    <row r="423" spans="1:39" x14ac:dyDescent="0.25">
      <c r="A423" s="2"/>
      <c r="C423" s="2"/>
      <c r="D423" s="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</row>
    <row r="424" spans="1:39" x14ac:dyDescent="0.25">
      <c r="A424" s="2"/>
      <c r="C424" s="2"/>
      <c r="D424" s="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 spans="1:39" x14ac:dyDescent="0.25">
      <c r="A425" s="2"/>
      <c r="C425" s="2"/>
      <c r="D425" s="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</row>
    <row r="426" spans="1:39" x14ac:dyDescent="0.25">
      <c r="A426" s="2"/>
      <c r="C426" s="2"/>
      <c r="D426" s="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</row>
    <row r="427" spans="1:39" x14ac:dyDescent="0.25">
      <c r="A427" s="2"/>
      <c r="C427" s="2"/>
      <c r="D427" s="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</row>
    <row r="428" spans="1:39" x14ac:dyDescent="0.25">
      <c r="A428" s="2"/>
      <c r="C428" s="2"/>
      <c r="D428" s="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</row>
    <row r="429" spans="1:39" x14ac:dyDescent="0.25">
      <c r="A429" s="2"/>
      <c r="C429" s="2"/>
      <c r="D429" s="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</row>
    <row r="430" spans="1:39" x14ac:dyDescent="0.25">
      <c r="A430" s="2"/>
      <c r="C430" s="2"/>
      <c r="D430" s="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</row>
    <row r="431" spans="1:39" x14ac:dyDescent="0.25">
      <c r="A431" s="2"/>
      <c r="C431" s="2"/>
      <c r="D431" s="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</row>
    <row r="432" spans="1:39" x14ac:dyDescent="0.25">
      <c r="A432" s="2"/>
      <c r="C432" s="2"/>
      <c r="D432" s="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</row>
    <row r="433" spans="1:39" x14ac:dyDescent="0.25">
      <c r="A433" s="2"/>
      <c r="C433" s="2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</row>
    <row r="434" spans="1:39" x14ac:dyDescent="0.25">
      <c r="A434" s="2"/>
      <c r="C434" s="2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</row>
    <row r="435" spans="1:39" x14ac:dyDescent="0.25">
      <c r="A435" s="2"/>
      <c r="C435" s="2"/>
      <c r="D435" s="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</row>
    <row r="436" spans="1:39" x14ac:dyDescent="0.25">
      <c r="A436" s="2"/>
      <c r="C436" s="2"/>
      <c r="D436" s="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</row>
    <row r="437" spans="1:39" x14ac:dyDescent="0.25">
      <c r="A437" s="2"/>
      <c r="C437" s="2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</row>
    <row r="438" spans="1:39" x14ac:dyDescent="0.25">
      <c r="A438" s="2"/>
      <c r="C438" s="2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</row>
    <row r="439" spans="1:39" x14ac:dyDescent="0.25">
      <c r="A439" s="2"/>
      <c r="C439" s="2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</row>
    <row r="440" spans="1:39" x14ac:dyDescent="0.25">
      <c r="A440" s="2"/>
      <c r="C440" s="2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</row>
    <row r="441" spans="1:39" x14ac:dyDescent="0.25">
      <c r="A441" s="2"/>
      <c r="C441" s="2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</row>
    <row r="442" spans="1:39" x14ac:dyDescent="0.25">
      <c r="A442" s="2"/>
      <c r="C442" s="2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</row>
    <row r="443" spans="1:39" x14ac:dyDescent="0.25">
      <c r="A443" s="2"/>
      <c r="C443" s="2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</row>
    <row r="444" spans="1:39" x14ac:dyDescent="0.25">
      <c r="A444" s="2"/>
      <c r="C444" s="2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</row>
    <row r="445" spans="1:39" x14ac:dyDescent="0.25">
      <c r="A445" s="2"/>
      <c r="C445" s="2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</row>
    <row r="446" spans="1:39" x14ac:dyDescent="0.25">
      <c r="A446" s="2"/>
      <c r="C446" s="2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</row>
    <row r="447" spans="1:39" x14ac:dyDescent="0.25">
      <c r="A447" s="2"/>
      <c r="C447" s="2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</row>
    <row r="448" spans="1:39" x14ac:dyDescent="0.25">
      <c r="A448" s="2"/>
      <c r="C448" s="2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</row>
    <row r="449" spans="1:39" x14ac:dyDescent="0.25">
      <c r="A449" s="2"/>
      <c r="C449" s="2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</row>
    <row r="450" spans="1:39" x14ac:dyDescent="0.25">
      <c r="A450" s="2"/>
      <c r="C450" s="2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</row>
    <row r="451" spans="1:39" x14ac:dyDescent="0.25">
      <c r="A451" s="2"/>
      <c r="C451" s="2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</row>
    <row r="452" spans="1:39" x14ac:dyDescent="0.25">
      <c r="A452" s="2"/>
      <c r="C452" s="2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 spans="1:39" x14ac:dyDescent="0.25">
      <c r="A453" s="2"/>
      <c r="C453" s="2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 spans="1:39" x14ac:dyDescent="0.25">
      <c r="A454" s="2"/>
      <c r="C454" s="2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</row>
    <row r="455" spans="1:39" x14ac:dyDescent="0.25">
      <c r="A455" s="2"/>
      <c r="C455" s="2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 spans="1:39" x14ac:dyDescent="0.25">
      <c r="A456" s="2"/>
      <c r="C456" s="2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</row>
    <row r="457" spans="1:39" x14ac:dyDescent="0.25">
      <c r="A457" s="2"/>
      <c r="C457" s="2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</row>
    <row r="458" spans="1:39" x14ac:dyDescent="0.25">
      <c r="A458" s="2"/>
      <c r="C458" s="2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</row>
    <row r="459" spans="1:39" x14ac:dyDescent="0.25">
      <c r="A459" s="2"/>
      <c r="C459" s="2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 spans="1:39" x14ac:dyDescent="0.25">
      <c r="A460" s="2"/>
      <c r="C460" s="2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</row>
    <row r="461" spans="1:39" x14ac:dyDescent="0.25">
      <c r="A461" s="2"/>
      <c r="C461" s="2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</row>
    <row r="462" spans="1:39" x14ac:dyDescent="0.25">
      <c r="A462" s="2"/>
      <c r="C462" s="2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</row>
    <row r="463" spans="1:39" x14ac:dyDescent="0.25">
      <c r="A463" s="2"/>
      <c r="C463" s="2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</row>
    <row r="464" spans="1:39" x14ac:dyDescent="0.25">
      <c r="A464" s="2"/>
      <c r="C464" s="2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</row>
    <row r="465" spans="1:39" x14ac:dyDescent="0.25">
      <c r="A465" s="2"/>
      <c r="C465" s="2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</row>
    <row r="466" spans="1:39" x14ac:dyDescent="0.25">
      <c r="A466" s="2"/>
      <c r="C466" s="2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</row>
    <row r="467" spans="1:39" x14ac:dyDescent="0.25">
      <c r="A467" s="2"/>
      <c r="C467" s="2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</row>
    <row r="468" spans="1:39" x14ac:dyDescent="0.25">
      <c r="A468" s="2"/>
      <c r="C468" s="2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</row>
    <row r="469" spans="1:39" x14ac:dyDescent="0.25">
      <c r="A469" s="2"/>
      <c r="C469" s="2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</row>
    <row r="470" spans="1:39" x14ac:dyDescent="0.25">
      <c r="A470" s="2"/>
      <c r="C470" s="2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</row>
    <row r="471" spans="1:39" x14ac:dyDescent="0.25">
      <c r="A471" s="2"/>
      <c r="C471" s="2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</row>
    <row r="472" spans="1:39" x14ac:dyDescent="0.25">
      <c r="A472" s="2"/>
      <c r="C472" s="2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</row>
    <row r="473" spans="1:39" x14ac:dyDescent="0.25">
      <c r="A473" s="2"/>
      <c r="C473" s="2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</row>
    <row r="474" spans="1:39" x14ac:dyDescent="0.25">
      <c r="A474" s="2"/>
      <c r="C474" s="2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</row>
    <row r="475" spans="1:39" x14ac:dyDescent="0.25">
      <c r="A475" s="2"/>
      <c r="C475" s="2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 spans="1:39" x14ac:dyDescent="0.25">
      <c r="A476" s="2"/>
      <c r="C476" s="2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</row>
    <row r="477" spans="1:39" x14ac:dyDescent="0.25">
      <c r="A477" s="2"/>
      <c r="C477" s="2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</row>
    <row r="478" spans="1:39" x14ac:dyDescent="0.25">
      <c r="A478" s="2"/>
      <c r="C478" s="2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</row>
    <row r="479" spans="1:39" x14ac:dyDescent="0.25">
      <c r="A479" s="2"/>
      <c r="C479" s="2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 spans="1:39" x14ac:dyDescent="0.25">
      <c r="A480" s="2"/>
      <c r="C480" s="2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</row>
    <row r="481" spans="1:39" x14ac:dyDescent="0.25">
      <c r="A481" s="2"/>
      <c r="C481" s="2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 spans="1:39" x14ac:dyDescent="0.25">
      <c r="A482" s="2"/>
      <c r="C482" s="2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 spans="1:39" x14ac:dyDescent="0.25">
      <c r="A483" s="2"/>
      <c r="C483" s="2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</row>
    <row r="484" spans="1:39" x14ac:dyDescent="0.25">
      <c r="A484" s="2"/>
      <c r="C484" s="2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</row>
    <row r="485" spans="1:39" x14ac:dyDescent="0.25">
      <c r="A485" s="2"/>
      <c r="C485" s="2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 spans="1:39" x14ac:dyDescent="0.25">
      <c r="A486" s="2"/>
      <c r="C486" s="2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</row>
    <row r="487" spans="1:39" x14ac:dyDescent="0.25">
      <c r="A487" s="2"/>
      <c r="C487" s="2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</row>
    <row r="488" spans="1:39" x14ac:dyDescent="0.25">
      <c r="A488" s="2"/>
      <c r="C488" s="2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</row>
    <row r="489" spans="1:39" x14ac:dyDescent="0.25">
      <c r="A489" s="2"/>
      <c r="C489" s="2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</row>
    <row r="490" spans="1:39" x14ac:dyDescent="0.25">
      <c r="A490" s="2"/>
      <c r="C490" s="2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</row>
    <row r="491" spans="1:39" x14ac:dyDescent="0.25">
      <c r="A491" s="2"/>
      <c r="C491" s="2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</row>
    <row r="492" spans="1:39" x14ac:dyDescent="0.25">
      <c r="A492" s="2"/>
      <c r="C492" s="2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</row>
    <row r="493" spans="1:39" x14ac:dyDescent="0.25">
      <c r="A493" s="2"/>
      <c r="C493" s="2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</row>
    <row r="494" spans="1:39" x14ac:dyDescent="0.25">
      <c r="A494" s="2"/>
      <c r="C494" s="2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</row>
    <row r="495" spans="1:39" x14ac:dyDescent="0.25">
      <c r="A495" s="2"/>
      <c r="C495" s="2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</row>
    <row r="496" spans="1:39" x14ac:dyDescent="0.25">
      <c r="A496" s="2"/>
      <c r="C496" s="2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</row>
    <row r="497" spans="1:39" x14ac:dyDescent="0.25">
      <c r="A497" s="2"/>
      <c r="C497" s="2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</row>
    <row r="498" spans="1:39" x14ac:dyDescent="0.25">
      <c r="A498" s="2"/>
      <c r="C498" s="2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 spans="1:39" x14ac:dyDescent="0.25">
      <c r="A499" s="2"/>
      <c r="C499" s="2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</row>
    <row r="500" spans="1:39" x14ac:dyDescent="0.25">
      <c r="A500" s="2"/>
      <c r="C500" s="2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</row>
    <row r="501" spans="1:39" x14ac:dyDescent="0.25">
      <c r="A501" s="2"/>
      <c r="C501" s="2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</row>
    <row r="502" spans="1:39" x14ac:dyDescent="0.25">
      <c r="A502" s="2"/>
      <c r="C502" s="2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</row>
    <row r="503" spans="1:39" x14ac:dyDescent="0.25">
      <c r="A503" s="2"/>
      <c r="C503" s="2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</row>
    <row r="504" spans="1:39" x14ac:dyDescent="0.25">
      <c r="A504" s="2"/>
      <c r="C504" s="2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</row>
    <row r="505" spans="1:39" x14ac:dyDescent="0.25">
      <c r="A505" s="2"/>
      <c r="C505" s="2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</row>
    <row r="506" spans="1:39" x14ac:dyDescent="0.25">
      <c r="A506" s="2"/>
      <c r="C506" s="2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</row>
    <row r="507" spans="1:39" x14ac:dyDescent="0.25">
      <c r="A507" s="2"/>
      <c r="C507" s="2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</row>
    <row r="508" spans="1:39" x14ac:dyDescent="0.25">
      <c r="A508" s="2"/>
      <c r="C508" s="2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 spans="1:39" x14ac:dyDescent="0.25">
      <c r="A509" s="2"/>
      <c r="C509" s="2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</row>
    <row r="510" spans="1:39" x14ac:dyDescent="0.25">
      <c r="A510" s="2"/>
      <c r="C510" s="2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</row>
    <row r="511" spans="1:39" x14ac:dyDescent="0.25">
      <c r="M511" s="4"/>
    </row>
  </sheetData>
  <phoneticPr fontId="0" type="noConversion"/>
  <pageMargins left="0.75" right="0.75" top="1" bottom="1" header="0.5" footer="0.5"/>
  <pageSetup scale="82" fitToHeight="10" orientation="portrait" horizontalDpi="4294967292" verticalDpi="300" r:id="rId1"/>
  <headerFooter alignWithMargins="0">
    <oddHeader>&amp;L&amp;D&amp;C&amp;F</oddHeader>
    <oddFooter>&amp;LKDE-DIVISION OF FINANCE
REPORTING BRANCH&amp;CPage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1"/>
  <sheetViews>
    <sheetView zoomScale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" sqref="C1:E1"/>
    </sheetView>
  </sheetViews>
  <sheetFormatPr defaultColWidth="33.44140625" defaultRowHeight="13.2" x14ac:dyDescent="0.25"/>
  <cols>
    <col min="1" max="1" width="8" style="4" customWidth="1"/>
    <col min="2" max="2" width="23.109375" bestFit="1" customWidth="1"/>
    <col min="3" max="3" width="9.6640625" style="4" customWidth="1"/>
    <col min="4" max="4" width="10" style="4" customWidth="1"/>
    <col min="5" max="5" width="13.33203125" style="4" customWidth="1"/>
    <col min="6" max="6" width="9.44140625" style="4" customWidth="1"/>
    <col min="7" max="7" width="12.5546875" style="4" customWidth="1"/>
    <col min="8" max="8" width="13.6640625" style="4" customWidth="1"/>
    <col min="9" max="9" width="12.88671875" style="4" customWidth="1"/>
    <col min="10" max="11" width="14.33203125" style="4" customWidth="1"/>
    <col min="12" max="12" width="10.88671875" style="4" customWidth="1"/>
    <col min="13" max="13" width="14" style="5" customWidth="1"/>
    <col min="14" max="14" width="11.6640625" style="4" customWidth="1"/>
    <col min="15" max="16" width="11.5546875" style="4" customWidth="1"/>
    <col min="17" max="17" width="15" style="4" customWidth="1"/>
    <col min="18" max="21" width="14.88671875" style="4" customWidth="1"/>
    <col min="22" max="22" width="15.5546875" style="4" customWidth="1"/>
    <col min="23" max="23" width="14.44140625" style="4" customWidth="1"/>
    <col min="24" max="24" width="15" style="4" customWidth="1"/>
    <col min="25" max="25" width="14.44140625" style="4" customWidth="1"/>
    <col min="26" max="26" width="10.44140625" style="4" customWidth="1"/>
    <col min="27" max="27" width="12.33203125" style="4" customWidth="1"/>
    <col min="28" max="29" width="10.33203125" style="4" customWidth="1"/>
    <col min="30" max="31" width="11.88671875" style="4" customWidth="1"/>
    <col min="32" max="32" width="10.33203125" style="4" customWidth="1"/>
    <col min="33" max="33" width="11.88671875" style="4" customWidth="1"/>
    <col min="34" max="34" width="10.33203125" style="4" customWidth="1"/>
    <col min="35" max="35" width="11.88671875" style="4" customWidth="1"/>
    <col min="36" max="36" width="10.33203125" style="4" customWidth="1"/>
    <col min="37" max="37" width="9.33203125" style="4" customWidth="1"/>
    <col min="38" max="39" width="10.33203125" style="4" customWidth="1"/>
    <col min="40" max="16384" width="33.44140625" style="4"/>
  </cols>
  <sheetData>
    <row r="1" spans="1:39" s="1" customFormat="1" ht="66" x14ac:dyDescent="0.25">
      <c r="A1" s="12" t="s">
        <v>0</v>
      </c>
      <c r="B1" s="13" t="s">
        <v>1</v>
      </c>
      <c r="C1" s="12" t="s">
        <v>395</v>
      </c>
      <c r="D1" s="12" t="s">
        <v>396</v>
      </c>
      <c r="E1" s="12" t="s">
        <v>365</v>
      </c>
      <c r="F1" s="12" t="s">
        <v>366</v>
      </c>
      <c r="G1" s="12" t="s">
        <v>367</v>
      </c>
      <c r="H1" s="12" t="s">
        <v>368</v>
      </c>
      <c r="I1" s="12" t="s">
        <v>369</v>
      </c>
      <c r="J1" s="12" t="s">
        <v>370</v>
      </c>
      <c r="K1" s="12" t="s">
        <v>371</v>
      </c>
      <c r="L1" s="12" t="s">
        <v>372</v>
      </c>
      <c r="M1" s="12" t="s">
        <v>373</v>
      </c>
      <c r="N1" s="12" t="s">
        <v>374</v>
      </c>
      <c r="O1" s="12" t="s">
        <v>375</v>
      </c>
      <c r="P1" s="12" t="s">
        <v>376</v>
      </c>
      <c r="Q1" s="12" t="s">
        <v>377</v>
      </c>
      <c r="R1" s="12" t="s">
        <v>378</v>
      </c>
      <c r="S1" s="12" t="s">
        <v>379</v>
      </c>
      <c r="T1" s="12" t="s">
        <v>380</v>
      </c>
      <c r="U1" s="12" t="s">
        <v>381</v>
      </c>
      <c r="V1" s="12" t="s">
        <v>382</v>
      </c>
      <c r="W1" s="12" t="s">
        <v>383</v>
      </c>
      <c r="X1" s="12" t="s">
        <v>384</v>
      </c>
      <c r="Y1" s="12" t="s">
        <v>385</v>
      </c>
      <c r="Z1" s="12" t="s">
        <v>386</v>
      </c>
      <c r="AA1" s="12" t="s">
        <v>387</v>
      </c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39" x14ac:dyDescent="0.25">
      <c r="A2" s="6" t="s">
        <v>11</v>
      </c>
      <c r="B2" s="6" t="s">
        <v>12</v>
      </c>
      <c r="C2" s="7">
        <f>IF('EXP 98'!C2&lt;&gt;"",'EXP 98'!C2/'REV 98'!$G2,0)</f>
        <v>5690.6810897703572</v>
      </c>
      <c r="D2" s="7">
        <f>IF('EXP 98'!D2&lt;&gt;"",'EXP 98'!D2/'REV 98'!$G2,0)</f>
        <v>5425.105653444678</v>
      </c>
      <c r="E2" s="7">
        <f>IF('EXP 98'!E2&lt;&gt;"",'EXP 98'!E2/'REV 98'!$G2,0)</f>
        <v>3272.1651356993739</v>
      </c>
      <c r="F2" s="7">
        <f>IF('EXP 98'!F2&lt;&gt;"",'EXP 98'!F2/'REV 98'!$G2,0)</f>
        <v>107.74200417536535</v>
      </c>
      <c r="G2" s="7">
        <f>IF('EXP 98'!G2&lt;&gt;"",'EXP 98'!G2/'REV 98'!$G2,0)</f>
        <v>186.42409603340292</v>
      </c>
      <c r="H2" s="7">
        <f>IF('EXP 98'!H2&lt;&gt;"",'EXP 98'!H2/'REV 98'!$G2,0)</f>
        <v>215.6365720250522</v>
      </c>
      <c r="I2" s="7">
        <f>IF('EXP 98'!I2&lt;&gt;"",'EXP 98'!I2/'REV 98'!$G2,0)</f>
        <v>262.64052192066805</v>
      </c>
      <c r="J2" s="7">
        <f>IF('EXP 98'!J2&lt;&gt;"",'EXP 98'!J2/'REV 98'!$G2,0)</f>
        <v>36.701411273486436</v>
      </c>
      <c r="K2" s="7">
        <f>IF('EXP 98'!K2&lt;&gt;"",'EXP 98'!K2/'REV 98'!$G2,0)</f>
        <v>393.64239665970774</v>
      </c>
      <c r="L2" s="7">
        <f>IF('EXP 98'!L2&lt;&gt;"",'EXP 98'!L2/'REV 98'!$G2,0)</f>
        <v>448.75537369519839</v>
      </c>
      <c r="M2" s="7">
        <f>IF('EXP 98'!M2&lt;&gt;"",'EXP 98'!M2/'REV 98'!$G2,0)</f>
        <v>23.082697286012525</v>
      </c>
      <c r="N2" s="7">
        <f>IF('EXP 98'!N2&lt;&gt;"",'EXP 98'!N2/'REV 98'!$G2,0)</f>
        <v>0</v>
      </c>
      <c r="O2" s="7">
        <f>IF('EXP 98'!O2&lt;&gt;"",'EXP 98'!O2/'REV 98'!$G2,0)</f>
        <v>376.4271524008351</v>
      </c>
      <c r="P2" s="7">
        <f>IF('EXP 98'!P2&lt;&gt;"",'EXP 98'!P2/'REV 98'!$G2,0)</f>
        <v>101.88829227557412</v>
      </c>
      <c r="Q2" s="7">
        <f>IF('EXP 98'!Q2&lt;&gt;"",'EXP 98'!Q2/'REV 98'!$G2,0)</f>
        <v>0</v>
      </c>
      <c r="R2" s="7">
        <f>IF('EXP 98'!R2&lt;&gt;"",'EXP 98'!R2/'REV 98'!$G2,0)</f>
        <v>16.609837160751564</v>
      </c>
      <c r="S2" s="7">
        <f>IF('EXP 98'!S2&lt;&gt;"",'EXP 98'!S2/'REV 98'!$G2,0)</f>
        <v>0</v>
      </c>
      <c r="T2" s="7">
        <f>IF('EXP 98'!T2&lt;&gt;"",'EXP 98'!T2/'REV 98'!$G2,0)</f>
        <v>0.10822964509394571</v>
      </c>
      <c r="U2" s="7">
        <f>IF('EXP 98'!U2&lt;&gt;"",'EXP 98'!U2/'REV 98'!$G2,0)</f>
        <v>0</v>
      </c>
      <c r="V2" s="7">
        <f>IF('EXP 98'!V2&lt;&gt;"",'EXP 98'!V2/'REV 98'!$G2,0)</f>
        <v>0</v>
      </c>
      <c r="W2" s="7">
        <f>IF('EXP 98'!W2&lt;&gt;"",'EXP 98'!W2/'REV 98'!$G2,0)</f>
        <v>0.10438413361169102</v>
      </c>
      <c r="X2" s="7">
        <f>IF('EXP 98'!X2&lt;&gt;"",'EXP 98'!X2/'REV 98'!$G2,0)</f>
        <v>16.397223382045929</v>
      </c>
      <c r="Y2" s="7">
        <f>IF('EXP 98'!Y2&lt;&gt;"",'EXP 98'!Y2/'REV 98'!$G2,0)</f>
        <v>0</v>
      </c>
      <c r="Z2" s="7">
        <f>IF('EXP 98'!Z2&lt;&gt;"",'EXP 98'!Z2/'REV 98'!$G2,0)</f>
        <v>233.22572442588725</v>
      </c>
      <c r="AA2" s="7">
        <f>IF('EXP 98'!AA2&lt;&gt;"",'EXP 98'!AA2/'REV 98'!$G2,0)</f>
        <v>15.739874739039665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25">
      <c r="A3" s="6" t="s">
        <v>13</v>
      </c>
      <c r="B3" s="6" t="s">
        <v>14</v>
      </c>
      <c r="C3" s="7">
        <f>IF('EXP 98'!C3&lt;&gt;"",'EXP 98'!C3/'REV 98'!$G3,0)</f>
        <v>5322.9989708277799</v>
      </c>
      <c r="D3" s="7">
        <f>IF('EXP 98'!D3&lt;&gt;"",'EXP 98'!D3/'REV 98'!$G3,0)</f>
        <v>4581.8619391381617</v>
      </c>
      <c r="E3" s="7">
        <f>IF('EXP 98'!E3&lt;&gt;"",'EXP 98'!E3/'REV 98'!$G3,0)</f>
        <v>2740.9640382052416</v>
      </c>
      <c r="F3" s="7">
        <f>IF('EXP 98'!F3&lt;&gt;"",'EXP 98'!F3/'REV 98'!$G3,0)</f>
        <v>108.9838294091515</v>
      </c>
      <c r="G3" s="7">
        <f>IF('EXP 98'!G3&lt;&gt;"",'EXP 98'!G3/'REV 98'!$G3,0)</f>
        <v>143.45431660002961</v>
      </c>
      <c r="H3" s="7">
        <f>IF('EXP 98'!H3&lt;&gt;"",'EXP 98'!H3/'REV 98'!$G3,0)</f>
        <v>209.1400266548201</v>
      </c>
      <c r="I3" s="7">
        <f>IF('EXP 98'!I3&lt;&gt;"",'EXP 98'!I3/'REV 98'!$G3,0)</f>
        <v>222.48733155634537</v>
      </c>
      <c r="J3" s="7">
        <f>IF('EXP 98'!J3&lt;&gt;"",'EXP 98'!J3/'REV 98'!$G3,0)</f>
        <v>0</v>
      </c>
      <c r="K3" s="7">
        <f>IF('EXP 98'!K3&lt;&gt;"",'EXP 98'!K3/'REV 98'!$G3,0)</f>
        <v>374.16664815637495</v>
      </c>
      <c r="L3" s="7">
        <f>IF('EXP 98'!L3&lt;&gt;"",'EXP 98'!L3/'REV 98'!$G3,0)</f>
        <v>290.3262957204206</v>
      </c>
      <c r="M3" s="7">
        <f>IF('EXP 98'!M3&lt;&gt;"",'EXP 98'!M3/'REV 98'!$G3,0)</f>
        <v>31.790396860654525</v>
      </c>
      <c r="N3" s="7">
        <f>IF('EXP 98'!N3&lt;&gt;"",'EXP 98'!N3/'REV 98'!$G3,0)</f>
        <v>0</v>
      </c>
      <c r="O3" s="7">
        <f>IF('EXP 98'!O3&lt;&gt;"",'EXP 98'!O3/'REV 98'!$G3,0)</f>
        <v>343.47597364134464</v>
      </c>
      <c r="P3" s="7">
        <f>IF('EXP 98'!P3&lt;&gt;"",'EXP 98'!P3/'REV 98'!$G3,0)</f>
        <v>117.07308233377759</v>
      </c>
      <c r="Q3" s="7">
        <f>IF('EXP 98'!Q3&lt;&gt;"",'EXP 98'!Q3/'REV 98'!$G3,0)</f>
        <v>0</v>
      </c>
      <c r="R3" s="7">
        <f>IF('EXP 98'!R3&lt;&gt;"",'EXP 98'!R3/'REV 98'!$G3,0)</f>
        <v>91.204394343254862</v>
      </c>
      <c r="S3" s="7">
        <f>IF('EXP 98'!S3&lt;&gt;"",'EXP 98'!S3/'REV 98'!$G3,0)</f>
        <v>0</v>
      </c>
      <c r="T3" s="7">
        <f>IF('EXP 98'!T3&lt;&gt;"",'EXP 98'!T3/'REV 98'!$G3,0)</f>
        <v>24.352950540500522</v>
      </c>
      <c r="U3" s="7">
        <f>IF('EXP 98'!U3&lt;&gt;"",'EXP 98'!U3/'REV 98'!$G3,0)</f>
        <v>0</v>
      </c>
      <c r="V3" s="7">
        <f>IF('EXP 98'!V3&lt;&gt;"",'EXP 98'!V3/'REV 98'!$G3,0)</f>
        <v>0</v>
      </c>
      <c r="W3" s="7">
        <f>IF('EXP 98'!W3&lt;&gt;"",'EXP 98'!W3/'REV 98'!$G3,0)</f>
        <v>63.423789426921374</v>
      </c>
      <c r="X3" s="7">
        <f>IF('EXP 98'!X3&lt;&gt;"",'EXP 98'!X3/'REV 98'!$G3,0)</f>
        <v>3.4276543758329634</v>
      </c>
      <c r="Y3" s="7">
        <f>IF('EXP 98'!Y3&lt;&gt;"",'EXP 98'!Y3/'REV 98'!$G3,0)</f>
        <v>0</v>
      </c>
      <c r="Z3" s="7">
        <f>IF('EXP 98'!Z3&lt;&gt;"",'EXP 98'!Z3/'REV 98'!$G3,0)</f>
        <v>466.88841255738191</v>
      </c>
      <c r="AA3" s="7">
        <f>IF('EXP 98'!AA3&lt;&gt;"",'EXP 98'!AA3/'REV 98'!$G3,0)</f>
        <v>183.04422478898269</v>
      </c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x14ac:dyDescent="0.25">
      <c r="A4" s="6" t="s">
        <v>15</v>
      </c>
      <c r="B4" s="6" t="s">
        <v>16</v>
      </c>
      <c r="C4" s="7">
        <f>IF('EXP 98'!C4&lt;&gt;"",'EXP 98'!C4/'REV 98'!$G4,0)</f>
        <v>9494.6705746536682</v>
      </c>
      <c r="D4" s="7">
        <f>IF('EXP 98'!D4&lt;&gt;"",'EXP 98'!D4/'REV 98'!$G4,0)</f>
        <v>8391.1234735761918</v>
      </c>
      <c r="E4" s="7">
        <f>IF('EXP 98'!E4&lt;&gt;"",'EXP 98'!E4/'REV 98'!$G4,0)</f>
        <v>4635.2443047716779</v>
      </c>
      <c r="F4" s="7">
        <f>IF('EXP 98'!F4&lt;&gt;"",'EXP 98'!F4/'REV 98'!$G4,0)</f>
        <v>172.73617239610056</v>
      </c>
      <c r="G4" s="7">
        <f>IF('EXP 98'!G4&lt;&gt;"",'EXP 98'!G4/'REV 98'!$G4,0)</f>
        <v>923.81557208825041</v>
      </c>
      <c r="H4" s="7">
        <f>IF('EXP 98'!H4&lt;&gt;"",'EXP 98'!H4/'REV 98'!$G4,0)</f>
        <v>856.79569009748593</v>
      </c>
      <c r="I4" s="7">
        <f>IF('EXP 98'!I4&lt;&gt;"",'EXP 98'!I4/'REV 98'!$G4,0)</f>
        <v>497.89525397639818</v>
      </c>
      <c r="J4" s="7">
        <f>IF('EXP 98'!J4&lt;&gt;"",'EXP 98'!J4/'REV 98'!$G4,0)</f>
        <v>0</v>
      </c>
      <c r="K4" s="7">
        <f>IF('EXP 98'!K4&lt;&gt;"",'EXP 98'!K4/'REV 98'!$G4,0)</f>
        <v>743.45007696254493</v>
      </c>
      <c r="L4" s="7">
        <f>IF('EXP 98'!L4&lt;&gt;"",'EXP 98'!L4/'REV 98'!$G4,0)</f>
        <v>0</v>
      </c>
      <c r="M4" s="7">
        <f>IF('EXP 98'!M4&lt;&gt;"",'EXP 98'!M4/'REV 98'!$G4,0)</f>
        <v>126.86677783478706</v>
      </c>
      <c r="N4" s="7">
        <f>IF('EXP 98'!N4&lt;&gt;"",'EXP 98'!N4/'REV 98'!$G4,0)</f>
        <v>0</v>
      </c>
      <c r="O4" s="7">
        <f>IF('EXP 98'!O4&lt;&gt;"",'EXP 98'!O4/'REV 98'!$G4,0)</f>
        <v>332.03488968701896</v>
      </c>
      <c r="P4" s="7">
        <f>IF('EXP 98'!P4&lt;&gt;"",'EXP 98'!P4/'REV 98'!$G4,0)</f>
        <v>102.28473576192918</v>
      </c>
      <c r="Q4" s="7">
        <f>IF('EXP 98'!Q4&lt;&gt;"",'EXP 98'!Q4/'REV 98'!$G4,0)</f>
        <v>0</v>
      </c>
      <c r="R4" s="7">
        <f>IF('EXP 98'!R4&lt;&gt;"",'EXP 98'!R4/'REV 98'!$G4,0)</f>
        <v>48.998383786557206</v>
      </c>
      <c r="S4" s="7">
        <f>IF('EXP 98'!S4&lt;&gt;"",'EXP 98'!S4/'REV 98'!$G4,0)</f>
        <v>0</v>
      </c>
      <c r="T4" s="7">
        <f>IF('EXP 98'!T4&lt;&gt;"",'EXP 98'!T4/'REV 98'!$G4,0)</f>
        <v>0</v>
      </c>
      <c r="U4" s="7">
        <f>IF('EXP 98'!U4&lt;&gt;"",'EXP 98'!U4/'REV 98'!$G4,0)</f>
        <v>0</v>
      </c>
      <c r="V4" s="7">
        <f>IF('EXP 98'!V4&lt;&gt;"",'EXP 98'!V4/'REV 98'!$G4,0)</f>
        <v>0</v>
      </c>
      <c r="W4" s="7">
        <f>IF('EXP 98'!W4&lt;&gt;"",'EXP 98'!W4/'REV 98'!$G4,0)</f>
        <v>48.998383786557206</v>
      </c>
      <c r="X4" s="7">
        <f>IF('EXP 98'!X4&lt;&gt;"",'EXP 98'!X4/'REV 98'!$G4,0)</f>
        <v>0</v>
      </c>
      <c r="Y4" s="7">
        <f>IF('EXP 98'!Y4&lt;&gt;"",'EXP 98'!Y4/'REV 98'!$G4,0)</f>
        <v>0</v>
      </c>
      <c r="Z4" s="7">
        <f>IF('EXP 98'!Z4&lt;&gt;"",'EXP 98'!Z4/'REV 98'!$G4,0)</f>
        <v>1054.5487172909184</v>
      </c>
      <c r="AA4" s="7">
        <f>IF('EXP 98'!AA4&lt;&gt;"",'EXP 98'!AA4/'REV 98'!$G4,0)</f>
        <v>0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x14ac:dyDescent="0.25">
      <c r="A5" s="6" t="s">
        <v>17</v>
      </c>
      <c r="B5" s="6" t="s">
        <v>18</v>
      </c>
      <c r="C5" s="7">
        <f>IF('EXP 98'!C5&lt;&gt;"",'EXP 98'!C5/'REV 98'!$G5,0)</f>
        <v>5940.6051891817588</v>
      </c>
      <c r="D5" s="7">
        <f>IF('EXP 98'!D5&lt;&gt;"",'EXP 98'!D5/'REV 98'!$G5,0)</f>
        <v>5146.2506649713041</v>
      </c>
      <c r="E5" s="7">
        <f>IF('EXP 98'!E5&lt;&gt;"",'EXP 98'!E5/'REV 98'!$G5,0)</f>
        <v>3044.048864222138</v>
      </c>
      <c r="F5" s="7">
        <f>IF('EXP 98'!F5&lt;&gt;"",'EXP 98'!F5/'REV 98'!$G5,0)</f>
        <v>178.27051788721261</v>
      </c>
      <c r="G5" s="7">
        <f>IF('EXP 98'!G5&lt;&gt;"",'EXP 98'!G5/'REV 98'!$G5,0)</f>
        <v>211.73695315990238</v>
      </c>
      <c r="H5" s="7">
        <f>IF('EXP 98'!H5&lt;&gt;"",'EXP 98'!H5/'REV 98'!$G5,0)</f>
        <v>198.77972095261003</v>
      </c>
      <c r="I5" s="7">
        <f>IF('EXP 98'!I5&lt;&gt;"",'EXP 98'!I5/'REV 98'!$G5,0)</f>
        <v>301.1827244922506</v>
      </c>
      <c r="J5" s="7">
        <f>IF('EXP 98'!J5&lt;&gt;"",'EXP 98'!J5/'REV 98'!$G5,0)</f>
        <v>79.894635554486399</v>
      </c>
      <c r="K5" s="7">
        <f>IF('EXP 98'!K5&lt;&gt;"",'EXP 98'!K5/'REV 98'!$G5,0)</f>
        <v>410.87976562768478</v>
      </c>
      <c r="L5" s="7">
        <f>IF('EXP 98'!L5&lt;&gt;"",'EXP 98'!L5/'REV 98'!$G5,0)</f>
        <v>283.82282209010617</v>
      </c>
      <c r="M5" s="7">
        <f>IF('EXP 98'!M5&lt;&gt;"",'EXP 98'!M5/'REV 98'!$G5,0)</f>
        <v>4.6538162823464724</v>
      </c>
      <c r="N5" s="7">
        <f>IF('EXP 98'!N5&lt;&gt;"",'EXP 98'!N5/'REV 98'!$G5,0)</f>
        <v>0</v>
      </c>
      <c r="O5" s="7">
        <f>IF('EXP 98'!O5&lt;&gt;"",'EXP 98'!O5/'REV 98'!$G5,0)</f>
        <v>329.32016564143095</v>
      </c>
      <c r="P5" s="7">
        <f>IF('EXP 98'!P5&lt;&gt;"",'EXP 98'!P5/'REV 98'!$G5,0)</f>
        <v>103.66067906113612</v>
      </c>
      <c r="Q5" s="7">
        <f>IF('EXP 98'!Q5&lt;&gt;"",'EXP 98'!Q5/'REV 98'!$G5,0)</f>
        <v>0</v>
      </c>
      <c r="R5" s="7">
        <f>IF('EXP 98'!R5&lt;&gt;"",'EXP 98'!R5/'REV 98'!$G5,0)</f>
        <v>9.5250592803876426</v>
      </c>
      <c r="S5" s="7">
        <f>IF('EXP 98'!S5&lt;&gt;"",'EXP 98'!S5/'REV 98'!$G5,0)</f>
        <v>0</v>
      </c>
      <c r="T5" s="7">
        <f>IF('EXP 98'!T5&lt;&gt;"",'EXP 98'!T5/'REV 98'!$G5,0)</f>
        <v>0</v>
      </c>
      <c r="U5" s="7">
        <f>IF('EXP 98'!U5&lt;&gt;"",'EXP 98'!U5/'REV 98'!$G5,0)</f>
        <v>0</v>
      </c>
      <c r="V5" s="7">
        <f>IF('EXP 98'!V5&lt;&gt;"",'EXP 98'!V5/'REV 98'!$G5,0)</f>
        <v>0</v>
      </c>
      <c r="W5" s="7">
        <f>IF('EXP 98'!W5&lt;&gt;"",'EXP 98'!W5/'REV 98'!$G5,0)</f>
        <v>0</v>
      </c>
      <c r="X5" s="7">
        <f>IF('EXP 98'!X5&lt;&gt;"",'EXP 98'!X5/'REV 98'!$G5,0)</f>
        <v>9.5250592803876426</v>
      </c>
      <c r="Y5" s="7">
        <f>IF('EXP 98'!Y5&lt;&gt;"",'EXP 98'!Y5/'REV 98'!$G5,0)</f>
        <v>0</v>
      </c>
      <c r="Z5" s="7">
        <f>IF('EXP 98'!Z5&lt;&gt;"",'EXP 98'!Z5/'REV 98'!$G5,0)</f>
        <v>327.02678098903743</v>
      </c>
      <c r="AA5" s="7">
        <f>IF('EXP 98'!AA5&lt;&gt;"",'EXP 98'!AA5/'REV 98'!$G5,0)</f>
        <v>457.80268394102887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25">
      <c r="A6" s="6" t="s">
        <v>19</v>
      </c>
      <c r="B6" s="6" t="s">
        <v>20</v>
      </c>
      <c r="C6" s="7">
        <f>IF('EXP 98'!C6&lt;&gt;"",'EXP 98'!C6/'REV 98'!$G6,0)</f>
        <v>5670.6438045103414</v>
      </c>
      <c r="D6" s="7">
        <f>IF('EXP 98'!D6&lt;&gt;"",'EXP 98'!D6/'REV 98'!$G6,0)</f>
        <v>5307.8232525541989</v>
      </c>
      <c r="E6" s="7">
        <f>IF('EXP 98'!E6&lt;&gt;"",'EXP 98'!E6/'REV 98'!$G6,0)</f>
        <v>3049.3205862197869</v>
      </c>
      <c r="F6" s="7">
        <f>IF('EXP 98'!F6&lt;&gt;"",'EXP 98'!F6/'REV 98'!$G6,0)</f>
        <v>155.42379765761277</v>
      </c>
      <c r="G6" s="7">
        <f>IF('EXP 98'!G6&lt;&gt;"",'EXP 98'!G6/'REV 98'!$G6,0)</f>
        <v>341.03788624470474</v>
      </c>
      <c r="H6" s="7">
        <f>IF('EXP 98'!H6&lt;&gt;"",'EXP 98'!H6/'REV 98'!$G6,0)</f>
        <v>183.49063668078742</v>
      </c>
      <c r="I6" s="7">
        <f>IF('EXP 98'!I6&lt;&gt;"",'EXP 98'!I6/'REV 98'!$G6,0)</f>
        <v>254.42482245203087</v>
      </c>
      <c r="J6" s="7">
        <f>IF('EXP 98'!J6&lt;&gt;"",'EXP 98'!J6/'REV 98'!$G6,0)</f>
        <v>64.639247445801146</v>
      </c>
      <c r="K6" s="7">
        <f>IF('EXP 98'!K6&lt;&gt;"",'EXP 98'!K6/'REV 98'!$G6,0)</f>
        <v>596.85753177174183</v>
      </c>
      <c r="L6" s="7">
        <f>IF('EXP 98'!L6&lt;&gt;"",'EXP 98'!L6/'REV 98'!$G6,0)</f>
        <v>166.29586967356093</v>
      </c>
      <c r="M6" s="7">
        <f>IF('EXP 98'!M6&lt;&gt;"",'EXP 98'!M6/'REV 98'!$G6,0)</f>
        <v>43.116368676800398</v>
      </c>
      <c r="N6" s="7">
        <f>IF('EXP 98'!N6&lt;&gt;"",'EXP 98'!N6/'REV 98'!$G6,0)</f>
        <v>0</v>
      </c>
      <c r="O6" s="7">
        <f>IF('EXP 98'!O6&lt;&gt;"",'EXP 98'!O6/'REV 98'!$G6,0)</f>
        <v>306.5029902815848</v>
      </c>
      <c r="P6" s="7">
        <f>IF('EXP 98'!P6&lt;&gt;"",'EXP 98'!P6/'REV 98'!$G6,0)</f>
        <v>146.6470502118116</v>
      </c>
      <c r="Q6" s="7">
        <f>IF('EXP 98'!Q6&lt;&gt;"",'EXP 98'!Q6/'REV 98'!$G6,0)</f>
        <v>6.6465237976576122E-2</v>
      </c>
      <c r="R6" s="7">
        <f>IF('EXP 98'!R6&lt;&gt;"",'EXP 98'!R6/'REV 98'!$G6,0)</f>
        <v>45.302108771492641</v>
      </c>
      <c r="S6" s="7">
        <f>IF('EXP 98'!S6&lt;&gt;"",'EXP 98'!S6/'REV 98'!$G6,0)</f>
        <v>0</v>
      </c>
      <c r="T6" s="7">
        <f>IF('EXP 98'!T6&lt;&gt;"",'EXP 98'!T6/'REV 98'!$G6,0)</f>
        <v>0</v>
      </c>
      <c r="U6" s="7">
        <f>IF('EXP 98'!U6&lt;&gt;"",'EXP 98'!U6/'REV 98'!$G6,0)</f>
        <v>0</v>
      </c>
      <c r="V6" s="7">
        <f>IF('EXP 98'!V6&lt;&gt;"",'EXP 98'!V6/'REV 98'!$G6,0)</f>
        <v>44.348103040119611</v>
      </c>
      <c r="W6" s="7">
        <f>IF('EXP 98'!W6&lt;&gt;"",'EXP 98'!W6/'REV 98'!$G6,0)</f>
        <v>1.9542736107650137E-2</v>
      </c>
      <c r="X6" s="7">
        <f>IF('EXP 98'!X6&lt;&gt;"",'EXP 98'!X6/'REV 98'!$G6,0)</f>
        <v>0.93446299526538745</v>
      </c>
      <c r="Y6" s="7">
        <f>IF('EXP 98'!Y6&lt;&gt;"",'EXP 98'!Y6/'REV 98'!$G6,0)</f>
        <v>0</v>
      </c>
      <c r="Z6" s="7">
        <f>IF('EXP 98'!Z6&lt;&gt;"",'EXP 98'!Z6/'REV 98'!$G6,0)</f>
        <v>284.45453214552703</v>
      </c>
      <c r="AA6" s="7">
        <f>IF('EXP 98'!AA6&lt;&gt;"",'EXP 98'!AA6/'REV 98'!$G6,0)</f>
        <v>33.06391103912285</v>
      </c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25">
      <c r="A7" s="6" t="s">
        <v>21</v>
      </c>
      <c r="B7" s="6" t="s">
        <v>22</v>
      </c>
      <c r="C7" s="7">
        <f>IF('EXP 98'!C7&lt;&gt;"",'EXP 98'!C7/'REV 98'!$G7,0)</f>
        <v>6647.9165030211479</v>
      </c>
      <c r="D7" s="7">
        <f>IF('EXP 98'!D7&lt;&gt;"",'EXP 98'!D7/'REV 98'!$G7,0)</f>
        <v>6367.7554758308152</v>
      </c>
      <c r="E7" s="7">
        <f>IF('EXP 98'!E7&lt;&gt;"",'EXP 98'!E7/'REV 98'!$G7,0)</f>
        <v>3318.2801737160116</v>
      </c>
      <c r="F7" s="7">
        <f>IF('EXP 98'!F7&lt;&gt;"",'EXP 98'!F7/'REV 98'!$G7,0)</f>
        <v>118.1154833836858</v>
      </c>
      <c r="G7" s="7">
        <f>IF('EXP 98'!G7&lt;&gt;"",'EXP 98'!G7/'REV 98'!$G7,0)</f>
        <v>95.403436555891247</v>
      </c>
      <c r="H7" s="7">
        <f>IF('EXP 98'!H7&lt;&gt;"",'EXP 98'!H7/'REV 98'!$G7,0)</f>
        <v>893.23070241691835</v>
      </c>
      <c r="I7" s="7">
        <f>IF('EXP 98'!I7&lt;&gt;"",'EXP 98'!I7/'REV 98'!$G7,0)</f>
        <v>427.40479607250751</v>
      </c>
      <c r="J7" s="7">
        <f>IF('EXP 98'!J7&lt;&gt;"",'EXP 98'!J7/'REV 98'!$G7,0)</f>
        <v>72.991691842900295</v>
      </c>
      <c r="K7" s="7">
        <f>IF('EXP 98'!K7&lt;&gt;"",'EXP 98'!K7/'REV 98'!$G7,0)</f>
        <v>458.61778700906342</v>
      </c>
      <c r="L7" s="7">
        <f>IF('EXP 98'!L7&lt;&gt;"",'EXP 98'!L7/'REV 98'!$G7,0)</f>
        <v>258.70045317220547</v>
      </c>
      <c r="M7" s="7">
        <f>IF('EXP 98'!M7&lt;&gt;"",'EXP 98'!M7/'REV 98'!$G7,0)</f>
        <v>106.64274924471299</v>
      </c>
      <c r="N7" s="7">
        <f>IF('EXP 98'!N7&lt;&gt;"",'EXP 98'!N7/'REV 98'!$G7,0)</f>
        <v>0</v>
      </c>
      <c r="O7" s="7">
        <f>IF('EXP 98'!O7&lt;&gt;"",'EXP 98'!O7/'REV 98'!$G7,0)</f>
        <v>467.50913897280964</v>
      </c>
      <c r="P7" s="7">
        <f>IF('EXP 98'!P7&lt;&gt;"",'EXP 98'!P7/'REV 98'!$G7,0)</f>
        <v>150.85906344410876</v>
      </c>
      <c r="Q7" s="7">
        <f>IF('EXP 98'!Q7&lt;&gt;"",'EXP 98'!Q7/'REV 98'!$G7,0)</f>
        <v>0</v>
      </c>
      <c r="R7" s="7">
        <f>IF('EXP 98'!R7&lt;&gt;"",'EXP 98'!R7/'REV 98'!$G7,0)</f>
        <v>0</v>
      </c>
      <c r="S7" s="7">
        <f>IF('EXP 98'!S7&lt;&gt;"",'EXP 98'!S7/'REV 98'!$G7,0)</f>
        <v>0</v>
      </c>
      <c r="T7" s="7">
        <f>IF('EXP 98'!T7&lt;&gt;"",'EXP 98'!T7/'REV 98'!$G7,0)</f>
        <v>0</v>
      </c>
      <c r="U7" s="7">
        <f>IF('EXP 98'!U7&lt;&gt;"",'EXP 98'!U7/'REV 98'!$G7,0)</f>
        <v>0</v>
      </c>
      <c r="V7" s="7">
        <f>IF('EXP 98'!V7&lt;&gt;"",'EXP 98'!V7/'REV 98'!$G7,0)</f>
        <v>0</v>
      </c>
      <c r="W7" s="7">
        <f>IF('EXP 98'!W7&lt;&gt;"",'EXP 98'!W7/'REV 98'!$G7,0)</f>
        <v>0</v>
      </c>
      <c r="X7" s="7">
        <f>IF('EXP 98'!X7&lt;&gt;"",'EXP 98'!X7/'REV 98'!$G7,0)</f>
        <v>0</v>
      </c>
      <c r="Y7" s="7">
        <f>IF('EXP 98'!Y7&lt;&gt;"",'EXP 98'!Y7/'REV 98'!$G7,0)</f>
        <v>0</v>
      </c>
      <c r="Z7" s="7">
        <f>IF('EXP 98'!Z7&lt;&gt;"",'EXP 98'!Z7/'REV 98'!$G7,0)</f>
        <v>280.16102719033233</v>
      </c>
      <c r="AA7" s="7">
        <f>IF('EXP 98'!AA7&lt;&gt;"",'EXP 98'!AA7/'REV 98'!$G7,0)</f>
        <v>0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s="6" t="s">
        <v>23</v>
      </c>
      <c r="B8" s="6" t="s">
        <v>24</v>
      </c>
      <c r="C8" s="7">
        <f>IF('EXP 98'!C8&lt;&gt;"",'EXP 98'!C8/'REV 98'!$G8,0)</f>
        <v>5893.0622482028584</v>
      </c>
      <c r="D8" s="7">
        <f>IF('EXP 98'!D8&lt;&gt;"",'EXP 98'!D8/'REV 98'!$G8,0)</f>
        <v>5535.6399873607697</v>
      </c>
      <c r="E8" s="7">
        <f>IF('EXP 98'!E8&lt;&gt;"",'EXP 98'!E8/'REV 98'!$G8,0)</f>
        <v>3178.9391658108852</v>
      </c>
      <c r="F8" s="7">
        <f>IF('EXP 98'!F8&lt;&gt;"",'EXP 98'!F8/'REV 98'!$G8,0)</f>
        <v>229.68281854806852</v>
      </c>
      <c r="G8" s="7">
        <f>IF('EXP 98'!G8&lt;&gt;"",'EXP 98'!G8/'REV 98'!$G8,0)</f>
        <v>150.06606367011611</v>
      </c>
      <c r="H8" s="7">
        <f>IF('EXP 98'!H8&lt;&gt;"",'EXP 98'!H8/'REV 98'!$G8,0)</f>
        <v>256.7832451220475</v>
      </c>
      <c r="I8" s="7">
        <f>IF('EXP 98'!I8&lt;&gt;"",'EXP 98'!I8/'REV 98'!$G8,0)</f>
        <v>312.30695947547196</v>
      </c>
      <c r="J8" s="7">
        <f>IF('EXP 98'!J8&lt;&gt;"",'EXP 98'!J8/'REV 98'!$G8,0)</f>
        <v>40.530199857808668</v>
      </c>
      <c r="K8" s="7">
        <f>IF('EXP 98'!K8&lt;&gt;"",'EXP 98'!K8/'REV 98'!$G8,0)</f>
        <v>512.59875187613557</v>
      </c>
      <c r="L8" s="7">
        <f>IF('EXP 98'!L8&lt;&gt;"",'EXP 98'!L8/'REV 98'!$G8,0)</f>
        <v>364.15579429654787</v>
      </c>
      <c r="M8" s="7">
        <f>IF('EXP 98'!M8&lt;&gt;"",'EXP 98'!M8/'REV 98'!$G8,0)</f>
        <v>32.88264475866972</v>
      </c>
      <c r="N8" s="7">
        <f>IF('EXP 98'!N8&lt;&gt;"",'EXP 98'!N8/'REV 98'!$G8,0)</f>
        <v>0</v>
      </c>
      <c r="O8" s="7">
        <f>IF('EXP 98'!O8&lt;&gt;"",'EXP 98'!O8/'REV 98'!$G8,0)</f>
        <v>395.27878979382251</v>
      </c>
      <c r="P8" s="7">
        <f>IF('EXP 98'!P8&lt;&gt;"",'EXP 98'!P8/'REV 98'!$G8,0)</f>
        <v>62.41555415119678</v>
      </c>
      <c r="Q8" s="7">
        <f>IF('EXP 98'!Q8&lt;&gt;"",'EXP 98'!Q8/'REV 98'!$G8,0)</f>
        <v>0</v>
      </c>
      <c r="R8" s="7">
        <f>IF('EXP 98'!R8&lt;&gt;"",'EXP 98'!R8/'REV 98'!$G8,0)</f>
        <v>83.14727071648629</v>
      </c>
      <c r="S8" s="7">
        <f>IF('EXP 98'!S8&lt;&gt;"",'EXP 98'!S8/'REV 98'!$G8,0)</f>
        <v>0</v>
      </c>
      <c r="T8" s="7">
        <f>IF('EXP 98'!T8&lt;&gt;"",'EXP 98'!T8/'REV 98'!$G8,0)</f>
        <v>0</v>
      </c>
      <c r="U8" s="7">
        <f>IF('EXP 98'!U8&lt;&gt;"",'EXP 98'!U8/'REV 98'!$G8,0)</f>
        <v>0</v>
      </c>
      <c r="V8" s="7">
        <f>IF('EXP 98'!V8&lt;&gt;"",'EXP 98'!V8/'REV 98'!$G8,0)</f>
        <v>0</v>
      </c>
      <c r="W8" s="7">
        <f>IF('EXP 98'!W8&lt;&gt;"",'EXP 98'!W8/'REV 98'!$G8,0)</f>
        <v>0</v>
      </c>
      <c r="X8" s="7">
        <f>IF('EXP 98'!X8&lt;&gt;"",'EXP 98'!X8/'REV 98'!$G8,0)</f>
        <v>83.14727071648629</v>
      </c>
      <c r="Y8" s="7">
        <f>IF('EXP 98'!Y8&lt;&gt;"",'EXP 98'!Y8/'REV 98'!$G8,0)</f>
        <v>0</v>
      </c>
      <c r="Z8" s="7">
        <f>IF('EXP 98'!Z8&lt;&gt;"",'EXP 98'!Z8/'REV 98'!$G8,0)</f>
        <v>0</v>
      </c>
      <c r="AA8" s="7">
        <f>IF('EXP 98'!AA8&lt;&gt;"",'EXP 98'!AA8/'REV 98'!$G8,0)</f>
        <v>274.27499012560236</v>
      </c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s="6" t="s">
        <v>25</v>
      </c>
      <c r="B9" s="6" t="s">
        <v>26</v>
      </c>
      <c r="C9" s="7">
        <f>IF('EXP 98'!C9&lt;&gt;"",'EXP 98'!C9/'REV 98'!$G9,0)</f>
        <v>5426.1806571106454</v>
      </c>
      <c r="D9" s="7">
        <f>IF('EXP 98'!D9&lt;&gt;"",'EXP 98'!D9/'REV 98'!$G9,0)</f>
        <v>4985.7967949750346</v>
      </c>
      <c r="E9" s="7">
        <f>IF('EXP 98'!E9&lt;&gt;"",'EXP 98'!E9/'REV 98'!$G9,0)</f>
        <v>3023.5487518118862</v>
      </c>
      <c r="F9" s="7">
        <f>IF('EXP 98'!F9&lt;&gt;"",'EXP 98'!F9/'REV 98'!$G9,0)</f>
        <v>149.84377516508295</v>
      </c>
      <c r="G9" s="7">
        <f>IF('EXP 98'!G9&lt;&gt;"",'EXP 98'!G9/'REV 98'!$G9,0)</f>
        <v>289.90428410372044</v>
      </c>
      <c r="H9" s="7">
        <f>IF('EXP 98'!H9&lt;&gt;"",'EXP 98'!H9/'REV 98'!$G9,0)</f>
        <v>216.93762280560478</v>
      </c>
      <c r="I9" s="7">
        <f>IF('EXP 98'!I9&lt;&gt;"",'EXP 98'!I9/'REV 98'!$G9,0)</f>
        <v>193.77479465292319</v>
      </c>
      <c r="J9" s="7">
        <f>IF('EXP 98'!J9&lt;&gt;"",'EXP 98'!J9/'REV 98'!$G9,0)</f>
        <v>142.7709937187953</v>
      </c>
      <c r="K9" s="7">
        <f>IF('EXP 98'!K9&lt;&gt;"",'EXP 98'!K9/'REV 98'!$G9,0)</f>
        <v>453.83205024963763</v>
      </c>
      <c r="L9" s="7">
        <f>IF('EXP 98'!L9&lt;&gt;"",'EXP 98'!L9/'REV 98'!$G9,0)</f>
        <v>109.41004992752455</v>
      </c>
      <c r="M9" s="7">
        <f>IF('EXP 98'!M9&lt;&gt;"",'EXP 98'!M9/'REV 98'!$G9,0)</f>
        <v>13.263021420518603</v>
      </c>
      <c r="N9" s="7">
        <f>IF('EXP 98'!N9&lt;&gt;"",'EXP 98'!N9/'REV 98'!$G9,0)</f>
        <v>0</v>
      </c>
      <c r="O9" s="7">
        <f>IF('EXP 98'!O9&lt;&gt;"",'EXP 98'!O9/'REV 98'!$G9,0)</f>
        <v>204.19230149782575</v>
      </c>
      <c r="P9" s="7">
        <f>IF('EXP 98'!P9&lt;&gt;"",'EXP 98'!P9/'REV 98'!$G9,0)</f>
        <v>188.31914962151717</v>
      </c>
      <c r="Q9" s="7">
        <f>IF('EXP 98'!Q9&lt;&gt;"",'EXP 98'!Q9/'REV 98'!$G9,0)</f>
        <v>0</v>
      </c>
      <c r="R9" s="7">
        <f>IF('EXP 98'!R9&lt;&gt;"",'EXP 98'!R9/'REV 98'!$G9,0)</f>
        <v>337.37576099210821</v>
      </c>
      <c r="S9" s="7">
        <f>IF('EXP 98'!S9&lt;&gt;"",'EXP 98'!S9/'REV 98'!$G9,0)</f>
        <v>0</v>
      </c>
      <c r="T9" s="7">
        <f>IF('EXP 98'!T9&lt;&gt;"",'EXP 98'!T9/'REV 98'!$G9,0)</f>
        <v>0</v>
      </c>
      <c r="U9" s="7">
        <f>IF('EXP 98'!U9&lt;&gt;"",'EXP 98'!U9/'REV 98'!$G9,0)</f>
        <v>103.73829924303431</v>
      </c>
      <c r="V9" s="7">
        <f>IF('EXP 98'!V9&lt;&gt;"",'EXP 98'!V9/'REV 98'!$G9,0)</f>
        <v>65.255097439201165</v>
      </c>
      <c r="W9" s="7">
        <f>IF('EXP 98'!W9&lt;&gt;"",'EXP 98'!W9/'REV 98'!$G9,0)</f>
        <v>162.5414720566919</v>
      </c>
      <c r="X9" s="7">
        <f>IF('EXP 98'!X9&lt;&gt;"",'EXP 98'!X9/'REV 98'!$G9,0)</f>
        <v>5.8408922531808667</v>
      </c>
      <c r="Y9" s="7">
        <f>IF('EXP 98'!Y9&lt;&gt;"",'EXP 98'!Y9/'REV 98'!$G9,0)</f>
        <v>0</v>
      </c>
      <c r="Z9" s="7">
        <f>IF('EXP 98'!Z9&lt;&gt;"",'EXP 98'!Z9/'REV 98'!$G9,0)</f>
        <v>103.00810114350138</v>
      </c>
      <c r="AA9" s="7">
        <f>IF('EXP 98'!AA9&lt;&gt;"",'EXP 98'!AA9/'REV 98'!$G9,0)</f>
        <v>0</v>
      </c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s="6" t="s">
        <v>27</v>
      </c>
      <c r="B10" s="6" t="s">
        <v>28</v>
      </c>
      <c r="C10" s="7">
        <f>IF('EXP 98'!C10&lt;&gt;"",'EXP 98'!C10/'REV 98'!$G10,0)</f>
        <v>5692.5635260712452</v>
      </c>
      <c r="D10" s="7">
        <f>IF('EXP 98'!D10&lt;&gt;"",'EXP 98'!D10/'REV 98'!$G10,0)</f>
        <v>5307.2315500774394</v>
      </c>
      <c r="E10" s="7">
        <f>IF('EXP 98'!E10&lt;&gt;"",'EXP 98'!E10/'REV 98'!$G10,0)</f>
        <v>2895.3795237480645</v>
      </c>
      <c r="F10" s="7">
        <f>IF('EXP 98'!F10&lt;&gt;"",'EXP 98'!F10/'REV 98'!$G10,0)</f>
        <v>226.49956763035621</v>
      </c>
      <c r="G10" s="7">
        <f>IF('EXP 98'!G10&lt;&gt;"",'EXP 98'!G10/'REV 98'!$G10,0)</f>
        <v>170.88415074858031</v>
      </c>
      <c r="H10" s="7">
        <f>IF('EXP 98'!H10&lt;&gt;"",'EXP 98'!H10/'REV 98'!$G10,0)</f>
        <v>391.77458053691277</v>
      </c>
      <c r="I10" s="7">
        <f>IF('EXP 98'!I10&lt;&gt;"",'EXP 98'!I10/'REV 98'!$G10,0)</f>
        <v>375.48740965410434</v>
      </c>
      <c r="J10" s="7">
        <f>IF('EXP 98'!J10&lt;&gt;"",'EXP 98'!J10/'REV 98'!$G10,0)</f>
        <v>0</v>
      </c>
      <c r="K10" s="7">
        <f>IF('EXP 98'!K10&lt;&gt;"",'EXP 98'!K10/'REV 98'!$G10,0)</f>
        <v>460.88577052142489</v>
      </c>
      <c r="L10" s="7">
        <f>IF('EXP 98'!L10&lt;&gt;"",'EXP 98'!L10/'REV 98'!$G10,0)</f>
        <v>156.25656943727415</v>
      </c>
      <c r="M10" s="7">
        <f>IF('EXP 98'!M10&lt;&gt;"",'EXP 98'!M10/'REV 98'!$G10,0)</f>
        <v>40.677187661331963</v>
      </c>
      <c r="N10" s="7">
        <f>IF('EXP 98'!N10&lt;&gt;"",'EXP 98'!N10/'REV 98'!$G10,0)</f>
        <v>0</v>
      </c>
      <c r="O10" s="7">
        <f>IF('EXP 98'!O10&lt;&gt;"",'EXP 98'!O10/'REV 98'!$G10,0)</f>
        <v>394.38746128033046</v>
      </c>
      <c r="P10" s="7">
        <f>IF('EXP 98'!P10&lt;&gt;"",'EXP 98'!P10/'REV 98'!$G10,0)</f>
        <v>194.99932885906043</v>
      </c>
      <c r="Q10" s="7">
        <f>IF('EXP 98'!Q10&lt;&gt;"",'EXP 98'!Q10/'REV 98'!$G10,0)</f>
        <v>0</v>
      </c>
      <c r="R10" s="7">
        <f>IF('EXP 98'!R10&lt;&gt;"",'EXP 98'!R10/'REV 98'!$G10,0)</f>
        <v>350.75864739287556</v>
      </c>
      <c r="S10" s="7">
        <f>IF('EXP 98'!S10&lt;&gt;"",'EXP 98'!S10/'REV 98'!$G10,0)</f>
        <v>0</v>
      </c>
      <c r="T10" s="7">
        <f>IF('EXP 98'!T10&lt;&gt;"",'EXP 98'!T10/'REV 98'!$G10,0)</f>
        <v>51.785067114093962</v>
      </c>
      <c r="U10" s="7">
        <f>IF('EXP 98'!U10&lt;&gt;"",'EXP 98'!U10/'REV 98'!$G10,0)</f>
        <v>0</v>
      </c>
      <c r="V10" s="7">
        <f>IF('EXP 98'!V10&lt;&gt;"",'EXP 98'!V10/'REV 98'!$G10,0)</f>
        <v>0</v>
      </c>
      <c r="W10" s="7">
        <f>IF('EXP 98'!W10&lt;&gt;"",'EXP 98'!W10/'REV 98'!$G10,0)</f>
        <v>292.84567630356219</v>
      </c>
      <c r="X10" s="7">
        <f>IF('EXP 98'!X10&lt;&gt;"",'EXP 98'!X10/'REV 98'!$G10,0)</f>
        <v>6.1279039752194118</v>
      </c>
      <c r="Y10" s="7">
        <f>IF('EXP 98'!Y10&lt;&gt;"",'EXP 98'!Y10/'REV 98'!$G10,0)</f>
        <v>0</v>
      </c>
      <c r="Z10" s="7">
        <f>IF('EXP 98'!Z10&lt;&gt;"",'EXP 98'!Z10/'REV 98'!$G10,0)</f>
        <v>11.249244966442955</v>
      </c>
      <c r="AA10" s="7">
        <f>IF('EXP 98'!AA10&lt;&gt;"",'EXP 98'!AA10/'REV 98'!$G10,0)</f>
        <v>23.324083634486321</v>
      </c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25">
      <c r="A11" s="6" t="s">
        <v>29</v>
      </c>
      <c r="B11" s="6" t="s">
        <v>30</v>
      </c>
      <c r="C11" s="7">
        <f>IF('EXP 98'!C11&lt;&gt;"",'EXP 98'!C11/'REV 98'!$G11,0)</f>
        <v>5368.1756134642837</v>
      </c>
      <c r="D11" s="7">
        <f>IF('EXP 98'!D11&lt;&gt;"",'EXP 98'!D11/'REV 98'!$G11,0)</f>
        <v>5095.3945723234101</v>
      </c>
      <c r="E11" s="7">
        <f>IF('EXP 98'!E11&lt;&gt;"",'EXP 98'!E11/'REV 98'!$G11,0)</f>
        <v>2938.1903487700306</v>
      </c>
      <c r="F11" s="7">
        <f>IF('EXP 98'!F11&lt;&gt;"",'EXP 98'!F11/'REV 98'!$G11,0)</f>
        <v>136.11475659075015</v>
      </c>
      <c r="G11" s="7">
        <f>IF('EXP 98'!G11&lt;&gt;"",'EXP 98'!G11/'REV 98'!$G11,0)</f>
        <v>189.59574908018368</v>
      </c>
      <c r="H11" s="7">
        <f>IF('EXP 98'!H11&lt;&gt;"",'EXP 98'!H11/'REV 98'!$G11,0)</f>
        <v>170.21372274759025</v>
      </c>
      <c r="I11" s="7">
        <f>IF('EXP 98'!I11&lt;&gt;"",'EXP 98'!I11/'REV 98'!$G11,0)</f>
        <v>326.01544075166481</v>
      </c>
      <c r="J11" s="7">
        <f>IF('EXP 98'!J11&lt;&gt;"",'EXP 98'!J11/'REV 98'!$G11,0)</f>
        <v>17.611539514093717</v>
      </c>
      <c r="K11" s="7">
        <f>IF('EXP 98'!K11&lt;&gt;"",'EXP 98'!K11/'REV 98'!$G11,0)</f>
        <v>427.81172803843464</v>
      </c>
      <c r="L11" s="7">
        <f>IF('EXP 98'!L11&lt;&gt;"",'EXP 98'!L11/'REV 98'!$G11,0)</f>
        <v>381.15622890503846</v>
      </c>
      <c r="M11" s="7">
        <f>IF('EXP 98'!M11&lt;&gt;"",'EXP 98'!M11/'REV 98'!$G11,0)</f>
        <v>79.921473530574389</v>
      </c>
      <c r="N11" s="7">
        <f>IF('EXP 98'!N11&lt;&gt;"",'EXP 98'!N11/'REV 98'!$G11,0)</f>
        <v>0</v>
      </c>
      <c r="O11" s="7">
        <f>IF('EXP 98'!O11&lt;&gt;"",'EXP 98'!O11/'REV 98'!$G11,0)</f>
        <v>378.09431386262054</v>
      </c>
      <c r="P11" s="7">
        <f>IF('EXP 98'!P11&lt;&gt;"",'EXP 98'!P11/'REV 98'!$G11,0)</f>
        <v>50.669270532429231</v>
      </c>
      <c r="Q11" s="7">
        <f>IF('EXP 98'!Q11&lt;&gt;"",'EXP 98'!Q11/'REV 98'!$G11,0)</f>
        <v>0</v>
      </c>
      <c r="R11" s="7">
        <f>IF('EXP 98'!R11&lt;&gt;"",'EXP 98'!R11/'REV 98'!$G11,0)</f>
        <v>37.647751391127194</v>
      </c>
      <c r="S11" s="7">
        <f>IF('EXP 98'!S11&lt;&gt;"",'EXP 98'!S11/'REV 98'!$G11,0)</f>
        <v>0</v>
      </c>
      <c r="T11" s="7">
        <f>IF('EXP 98'!T11&lt;&gt;"",'EXP 98'!T11/'REV 98'!$G11,0)</f>
        <v>0</v>
      </c>
      <c r="U11" s="7">
        <f>IF('EXP 98'!U11&lt;&gt;"",'EXP 98'!U11/'REV 98'!$G11,0)</f>
        <v>0</v>
      </c>
      <c r="V11" s="7">
        <f>IF('EXP 98'!V11&lt;&gt;"",'EXP 98'!V11/'REV 98'!$G11,0)</f>
        <v>0</v>
      </c>
      <c r="W11" s="7">
        <f>IF('EXP 98'!W11&lt;&gt;"",'EXP 98'!W11/'REV 98'!$G11,0)</f>
        <v>34.650868124182807</v>
      </c>
      <c r="X11" s="7">
        <f>IF('EXP 98'!X11&lt;&gt;"",'EXP 98'!X11/'REV 98'!$G11,0)</f>
        <v>2.9968832669443857</v>
      </c>
      <c r="Y11" s="7">
        <f>IF('EXP 98'!Y11&lt;&gt;"",'EXP 98'!Y11/'REV 98'!$G11,0)</f>
        <v>0</v>
      </c>
      <c r="Z11" s="7">
        <f>IF('EXP 98'!Z11&lt;&gt;"",'EXP 98'!Z11/'REV 98'!$G11,0)</f>
        <v>235.13328974974914</v>
      </c>
      <c r="AA11" s="7">
        <f>IF('EXP 98'!AA11&lt;&gt;"",'EXP 98'!AA11/'REV 98'!$G11,0)</f>
        <v>0</v>
      </c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5">
      <c r="A12" s="6" t="s">
        <v>31</v>
      </c>
      <c r="B12" s="6" t="s">
        <v>32</v>
      </c>
      <c r="C12" s="7">
        <f>IF('EXP 98'!C12&lt;&gt;"",'EXP 98'!C12/'REV 98'!$G12,0)</f>
        <v>6112.4374139825395</v>
      </c>
      <c r="D12" s="7">
        <f>IF('EXP 98'!D12&lt;&gt;"",'EXP 98'!D12/'REV 98'!$G12,0)</f>
        <v>5804.1788700630314</v>
      </c>
      <c r="E12" s="7">
        <f>IF('EXP 98'!E12&lt;&gt;"",'EXP 98'!E12/'REV 98'!$G12,0)</f>
        <v>3128.4819811484408</v>
      </c>
      <c r="F12" s="7">
        <f>IF('EXP 98'!F12&lt;&gt;"",'EXP 98'!F12/'REV 98'!$G12,0)</f>
        <v>263.29207771930839</v>
      </c>
      <c r="G12" s="7">
        <f>IF('EXP 98'!G12&lt;&gt;"",'EXP 98'!G12/'REV 98'!$G12,0)</f>
        <v>206.52621870120856</v>
      </c>
      <c r="H12" s="7">
        <f>IF('EXP 98'!H12&lt;&gt;"",'EXP 98'!H12/'REV 98'!$G12,0)</f>
        <v>342.8803677788701</v>
      </c>
      <c r="I12" s="7">
        <f>IF('EXP 98'!I12&lt;&gt;"",'EXP 98'!I12/'REV 98'!$G12,0)</f>
        <v>196.72183542473834</v>
      </c>
      <c r="J12" s="7">
        <f>IF('EXP 98'!J12&lt;&gt;"",'EXP 98'!J12/'REV 98'!$G12,0)</f>
        <v>0</v>
      </c>
      <c r="K12" s="7">
        <f>IF('EXP 98'!K12&lt;&gt;"",'EXP 98'!K12/'REV 98'!$G12,0)</f>
        <v>578.97066443069446</v>
      </c>
      <c r="L12" s="7">
        <f>IF('EXP 98'!L12&lt;&gt;"",'EXP 98'!L12/'REV 98'!$G12,0)</f>
        <v>465.95239692361071</v>
      </c>
      <c r="M12" s="7">
        <f>IF('EXP 98'!M12&lt;&gt;"",'EXP 98'!M12/'REV 98'!$G12,0)</f>
        <v>0</v>
      </c>
      <c r="N12" s="7">
        <f>IF('EXP 98'!N12&lt;&gt;"",'EXP 98'!N12/'REV 98'!$G12,0)</f>
        <v>0</v>
      </c>
      <c r="O12" s="7">
        <f>IF('EXP 98'!O12&lt;&gt;"",'EXP 98'!O12/'REV 98'!$G12,0)</f>
        <v>443.14689758861971</v>
      </c>
      <c r="P12" s="7">
        <f>IF('EXP 98'!P12&lt;&gt;"",'EXP 98'!P12/'REV 98'!$G12,0)</f>
        <v>178.20643034753948</v>
      </c>
      <c r="Q12" s="7">
        <f>IF('EXP 98'!Q12&lt;&gt;"",'EXP 98'!Q12/'REV 98'!$G12,0)</f>
        <v>0</v>
      </c>
      <c r="R12" s="7">
        <f>IF('EXP 98'!R12&lt;&gt;"",'EXP 98'!R12/'REV 98'!$G12,0)</f>
        <v>97.548088822066731</v>
      </c>
      <c r="S12" s="7">
        <f>IF('EXP 98'!S12&lt;&gt;"",'EXP 98'!S12/'REV 98'!$G12,0)</f>
        <v>0</v>
      </c>
      <c r="T12" s="7">
        <f>IF('EXP 98'!T12&lt;&gt;"",'EXP 98'!T12/'REV 98'!$G12,0)</f>
        <v>4.6781934886948484E-2</v>
      </c>
      <c r="U12" s="7">
        <f>IF('EXP 98'!U12&lt;&gt;"",'EXP 98'!U12/'REV 98'!$G12,0)</f>
        <v>0</v>
      </c>
      <c r="V12" s="7">
        <f>IF('EXP 98'!V12&lt;&gt;"",'EXP 98'!V12/'REV 98'!$G12,0)</f>
        <v>0</v>
      </c>
      <c r="W12" s="7">
        <f>IF('EXP 98'!W12&lt;&gt;"",'EXP 98'!W12/'REV 98'!$G12,0)</f>
        <v>0</v>
      </c>
      <c r="X12" s="7">
        <f>IF('EXP 98'!X12&lt;&gt;"",'EXP 98'!X12/'REV 98'!$G12,0)</f>
        <v>97.501306887179794</v>
      </c>
      <c r="Y12" s="7">
        <f>IF('EXP 98'!Y12&lt;&gt;"",'EXP 98'!Y12/'REV 98'!$G12,0)</f>
        <v>0</v>
      </c>
      <c r="Z12" s="7">
        <f>IF('EXP 98'!Z12&lt;&gt;"",'EXP 98'!Z12/'REV 98'!$G12,0)</f>
        <v>210.71045509743828</v>
      </c>
      <c r="AA12" s="7">
        <f>IF('EXP 98'!AA12&lt;&gt;"",'EXP 98'!AA12/'REV 98'!$G12,0)</f>
        <v>0</v>
      </c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x14ac:dyDescent="0.25">
      <c r="A13" s="6" t="s">
        <v>33</v>
      </c>
      <c r="B13" s="6" t="s">
        <v>34</v>
      </c>
      <c r="C13" s="7">
        <f>IF('EXP 98'!C13&lt;&gt;"",'EXP 98'!C13/'REV 98'!$G13,0)</f>
        <v>5106.5171392163111</v>
      </c>
      <c r="D13" s="7">
        <f>IF('EXP 98'!D13&lt;&gt;"",'EXP 98'!D13/'REV 98'!$G13,0)</f>
        <v>4344.6664861420832</v>
      </c>
      <c r="E13" s="7">
        <f>IF('EXP 98'!E13&lt;&gt;"",'EXP 98'!E13/'REV 98'!$G13,0)</f>
        <v>2616.468599341616</v>
      </c>
      <c r="F13" s="7">
        <f>IF('EXP 98'!F13&lt;&gt;"",'EXP 98'!F13/'REV 98'!$G13,0)</f>
        <v>117.76570032919189</v>
      </c>
      <c r="G13" s="7">
        <f>IF('EXP 98'!G13&lt;&gt;"",'EXP 98'!G13/'REV 98'!$G13,0)</f>
        <v>361.54826377827334</v>
      </c>
      <c r="H13" s="7">
        <f>IF('EXP 98'!H13&lt;&gt;"",'EXP 98'!H13/'REV 98'!$G13,0)</f>
        <v>187.3323139003929</v>
      </c>
      <c r="I13" s="7">
        <f>IF('EXP 98'!I13&lt;&gt;"",'EXP 98'!I13/'REV 98'!$G13,0)</f>
        <v>289.72198152277792</v>
      </c>
      <c r="J13" s="7">
        <f>IF('EXP 98'!J13&lt;&gt;"",'EXP 98'!J13/'REV 98'!$G13,0)</f>
        <v>104.50528830837847</v>
      </c>
      <c r="K13" s="7">
        <f>IF('EXP 98'!K13&lt;&gt;"",'EXP 98'!K13/'REV 98'!$G13,0)</f>
        <v>316.60087076563656</v>
      </c>
      <c r="L13" s="7">
        <f>IF('EXP 98'!L13&lt;&gt;"",'EXP 98'!L13/'REV 98'!$G13,0)</f>
        <v>90.91742593182542</v>
      </c>
      <c r="M13" s="7">
        <f>IF('EXP 98'!M13&lt;&gt;"",'EXP 98'!M13/'REV 98'!$G13,0)</f>
        <v>0</v>
      </c>
      <c r="N13" s="7">
        <f>IF('EXP 98'!N13&lt;&gt;"",'EXP 98'!N13/'REV 98'!$G13,0)</f>
        <v>0</v>
      </c>
      <c r="O13" s="7">
        <f>IF('EXP 98'!O13&lt;&gt;"",'EXP 98'!O13/'REV 98'!$G13,0)</f>
        <v>259.80604226399066</v>
      </c>
      <c r="P13" s="7">
        <f>IF('EXP 98'!P13&lt;&gt;"",'EXP 98'!P13/'REV 98'!$G13,0)</f>
        <v>0</v>
      </c>
      <c r="Q13" s="7">
        <f>IF('EXP 98'!Q13&lt;&gt;"",'EXP 98'!Q13/'REV 98'!$G13,0)</f>
        <v>0</v>
      </c>
      <c r="R13" s="7">
        <f>IF('EXP 98'!R13&lt;&gt;"",'EXP 98'!R13/'REV 98'!$G13,0)</f>
        <v>16.321546139959647</v>
      </c>
      <c r="S13" s="7">
        <f>IF('EXP 98'!S13&lt;&gt;"",'EXP 98'!S13/'REV 98'!$G13,0)</f>
        <v>0</v>
      </c>
      <c r="T13" s="7">
        <f>IF('EXP 98'!T13&lt;&gt;"",'EXP 98'!T13/'REV 98'!$G13,0)</f>
        <v>0</v>
      </c>
      <c r="U13" s="7">
        <f>IF('EXP 98'!U13&lt;&gt;"",'EXP 98'!U13/'REV 98'!$G13,0)</f>
        <v>0</v>
      </c>
      <c r="V13" s="7">
        <f>IF('EXP 98'!V13&lt;&gt;"",'EXP 98'!V13/'REV 98'!$G13,0)</f>
        <v>0</v>
      </c>
      <c r="W13" s="7">
        <f>IF('EXP 98'!W13&lt;&gt;"",'EXP 98'!W13/'REV 98'!$G13,0)</f>
        <v>0</v>
      </c>
      <c r="X13" s="7">
        <f>IF('EXP 98'!X13&lt;&gt;"",'EXP 98'!X13/'REV 98'!$G13,0)</f>
        <v>16.321546139959647</v>
      </c>
      <c r="Y13" s="7">
        <f>IF('EXP 98'!Y13&lt;&gt;"",'EXP 98'!Y13/'REV 98'!$G13,0)</f>
        <v>0</v>
      </c>
      <c r="Z13" s="7">
        <f>IF('EXP 98'!Z13&lt;&gt;"",'EXP 98'!Z13/'REV 98'!$G13,0)</f>
        <v>424.15181055537857</v>
      </c>
      <c r="AA13" s="7">
        <f>IF('EXP 98'!AA13&lt;&gt;"",'EXP 98'!AA13/'REV 98'!$G13,0)</f>
        <v>321.37729637888924</v>
      </c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25">
      <c r="A14" s="6" t="s">
        <v>35</v>
      </c>
      <c r="B14" s="6" t="s">
        <v>36</v>
      </c>
      <c r="C14" s="7">
        <f>IF('EXP 98'!C14&lt;&gt;"",'EXP 98'!C14/'REV 98'!$G14,0)</f>
        <v>6619.4166810538318</v>
      </c>
      <c r="D14" s="7">
        <f>IF('EXP 98'!D14&lt;&gt;"",'EXP 98'!D14/'REV 98'!$G14,0)</f>
        <v>6411.51018265944</v>
      </c>
      <c r="E14" s="7">
        <f>IF('EXP 98'!E14&lt;&gt;"",'EXP 98'!E14/'REV 98'!$G14,0)</f>
        <v>3482.738790097028</v>
      </c>
      <c r="F14" s="7">
        <f>IF('EXP 98'!F14&lt;&gt;"",'EXP 98'!F14/'REV 98'!$G14,0)</f>
        <v>259.97032561030352</v>
      </c>
      <c r="G14" s="7">
        <f>IF('EXP 98'!G14&lt;&gt;"",'EXP 98'!G14/'REV 98'!$G14,0)</f>
        <v>317.90510341493734</v>
      </c>
      <c r="H14" s="7">
        <f>IF('EXP 98'!H14&lt;&gt;"",'EXP 98'!H14/'REV 98'!$G14,0)</f>
        <v>515.54143158040131</v>
      </c>
      <c r="I14" s="7">
        <f>IF('EXP 98'!I14&lt;&gt;"",'EXP 98'!I14/'REV 98'!$G14,0)</f>
        <v>282.53984669037675</v>
      </c>
      <c r="J14" s="7">
        <f>IF('EXP 98'!J14&lt;&gt;"",'EXP 98'!J14/'REV 98'!$G14,0)</f>
        <v>32.074873105210457</v>
      </c>
      <c r="K14" s="7">
        <f>IF('EXP 98'!K14&lt;&gt;"",'EXP 98'!K14/'REV 98'!$G14,0)</f>
        <v>526.68764890715102</v>
      </c>
      <c r="L14" s="7">
        <f>IF('EXP 98'!L14&lt;&gt;"",'EXP 98'!L14/'REV 98'!$G14,0)</f>
        <v>373.83721556576086</v>
      </c>
      <c r="M14" s="7">
        <f>IF('EXP 98'!M14&lt;&gt;"",'EXP 98'!M14/'REV 98'!$G14,0)</f>
        <v>13.505928662684299</v>
      </c>
      <c r="N14" s="7">
        <f>IF('EXP 98'!N14&lt;&gt;"",'EXP 98'!N14/'REV 98'!$G14,0)</f>
        <v>0</v>
      </c>
      <c r="O14" s="7">
        <f>IF('EXP 98'!O14&lt;&gt;"",'EXP 98'!O14/'REV 98'!$G14,0)</f>
        <v>417.10598390939538</v>
      </c>
      <c r="P14" s="7">
        <f>IF('EXP 98'!P14&lt;&gt;"",'EXP 98'!P14/'REV 98'!$G14,0)</f>
        <v>189.60303511619074</v>
      </c>
      <c r="Q14" s="7">
        <f>IF('EXP 98'!Q14&lt;&gt;"",'EXP 98'!Q14/'REV 98'!$G14,0)</f>
        <v>0</v>
      </c>
      <c r="R14" s="7">
        <f>IF('EXP 98'!R14&lt;&gt;"",'EXP 98'!R14/'REV 98'!$G14,0)</f>
        <v>18.540450951279308</v>
      </c>
      <c r="S14" s="7">
        <f>IF('EXP 98'!S14&lt;&gt;"",'EXP 98'!S14/'REV 98'!$G14,0)</f>
        <v>0</v>
      </c>
      <c r="T14" s="7">
        <f>IF('EXP 98'!T14&lt;&gt;"",'EXP 98'!T14/'REV 98'!$G14,0)</f>
        <v>18.540450951279308</v>
      </c>
      <c r="U14" s="7">
        <f>IF('EXP 98'!U14&lt;&gt;"",'EXP 98'!U14/'REV 98'!$G14,0)</f>
        <v>0</v>
      </c>
      <c r="V14" s="7">
        <f>IF('EXP 98'!V14&lt;&gt;"",'EXP 98'!V14/'REV 98'!$G14,0)</f>
        <v>0</v>
      </c>
      <c r="W14" s="7">
        <f>IF('EXP 98'!W14&lt;&gt;"",'EXP 98'!W14/'REV 98'!$G14,0)</f>
        <v>0</v>
      </c>
      <c r="X14" s="7">
        <f>IF('EXP 98'!X14&lt;&gt;"",'EXP 98'!X14/'REV 98'!$G14,0)</f>
        <v>0</v>
      </c>
      <c r="Y14" s="7">
        <f>IF('EXP 98'!Y14&lt;&gt;"",'EXP 98'!Y14/'REV 98'!$G14,0)</f>
        <v>0</v>
      </c>
      <c r="Z14" s="7">
        <f>IF('EXP 98'!Z14&lt;&gt;"",'EXP 98'!Z14/'REV 98'!$G14,0)</f>
        <v>189.36604744311316</v>
      </c>
      <c r="AA14" s="7">
        <f>IF('EXP 98'!AA14&lt;&gt;"",'EXP 98'!AA14/'REV 98'!$G14,0)</f>
        <v>0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25">
      <c r="A15" s="6" t="s">
        <v>37</v>
      </c>
      <c r="B15" s="6" t="s">
        <v>38</v>
      </c>
      <c r="C15" s="7">
        <f>IF('EXP 98'!C15&lt;&gt;"",'EXP 98'!C15/'REV 98'!$G15,0)</f>
        <v>5700.9123885499766</v>
      </c>
      <c r="D15" s="7">
        <f>IF('EXP 98'!D15&lt;&gt;"",'EXP 98'!D15/'REV 98'!$G15,0)</f>
        <v>5194.0839277334608</v>
      </c>
      <c r="E15" s="7">
        <f>IF('EXP 98'!E15&lt;&gt;"",'EXP 98'!E15/'REV 98'!$G15,0)</f>
        <v>2921.7712693571093</v>
      </c>
      <c r="F15" s="7">
        <f>IF('EXP 98'!F15&lt;&gt;"",'EXP 98'!F15/'REV 98'!$G15,0)</f>
        <v>146.43767010793056</v>
      </c>
      <c r="G15" s="7">
        <f>IF('EXP 98'!G15&lt;&gt;"",'EXP 98'!G15/'REV 98'!$G15,0)</f>
        <v>237.97006100422337</v>
      </c>
      <c r="H15" s="7">
        <f>IF('EXP 98'!H15&lt;&gt;"",'EXP 98'!H15/'REV 98'!$G15,0)</f>
        <v>468.31622477709999</v>
      </c>
      <c r="I15" s="7">
        <f>IF('EXP 98'!I15&lt;&gt;"",'EXP 98'!I15/'REV 98'!$G15,0)</f>
        <v>351.80678085405913</v>
      </c>
      <c r="J15" s="7">
        <f>IF('EXP 98'!J15&lt;&gt;"",'EXP 98'!J15/'REV 98'!$G15,0)</f>
        <v>0</v>
      </c>
      <c r="K15" s="7">
        <f>IF('EXP 98'!K15&lt;&gt;"",'EXP 98'!K15/'REV 98'!$G15,0)</f>
        <v>485.52471844204604</v>
      </c>
      <c r="L15" s="7">
        <f>IF('EXP 98'!L15&lt;&gt;"",'EXP 98'!L15/'REV 98'!$G15,0)</f>
        <v>84.150926794931962</v>
      </c>
      <c r="M15" s="7">
        <f>IF('EXP 98'!M15&lt;&gt;"",'EXP 98'!M15/'REV 98'!$G15,0)</f>
        <v>34.51088690755514</v>
      </c>
      <c r="N15" s="7">
        <f>IF('EXP 98'!N15&lt;&gt;"",'EXP 98'!N15/'REV 98'!$G15,0)</f>
        <v>0</v>
      </c>
      <c r="O15" s="7">
        <f>IF('EXP 98'!O15&lt;&gt;"",'EXP 98'!O15/'REV 98'!$G15,0)</f>
        <v>347.77014312529332</v>
      </c>
      <c r="P15" s="7">
        <f>IF('EXP 98'!P15&lt;&gt;"",'EXP 98'!P15/'REV 98'!$G15,0)</f>
        <v>115.82524636320977</v>
      </c>
      <c r="Q15" s="7">
        <f>IF('EXP 98'!Q15&lt;&gt;"",'EXP 98'!Q15/'REV 98'!$G15,0)</f>
        <v>0</v>
      </c>
      <c r="R15" s="7">
        <f>IF('EXP 98'!R15&lt;&gt;"",'EXP 98'!R15/'REV 98'!$G15,0)</f>
        <v>296.97640778977006</v>
      </c>
      <c r="S15" s="7">
        <f>IF('EXP 98'!S15&lt;&gt;"",'EXP 98'!S15/'REV 98'!$G15,0)</f>
        <v>0</v>
      </c>
      <c r="T15" s="7">
        <f>IF('EXP 98'!T15&lt;&gt;"",'EXP 98'!T15/'REV 98'!$G15,0)</f>
        <v>71.144638667292355</v>
      </c>
      <c r="U15" s="7">
        <f>IF('EXP 98'!U15&lt;&gt;"",'EXP 98'!U15/'REV 98'!$G15,0)</f>
        <v>0</v>
      </c>
      <c r="V15" s="7">
        <f>IF('EXP 98'!V15&lt;&gt;"",'EXP 98'!V15/'REV 98'!$G15,0)</f>
        <v>0</v>
      </c>
      <c r="W15" s="7">
        <f>IF('EXP 98'!W15&lt;&gt;"",'EXP 98'!W15/'REV 98'!$G15,0)</f>
        <v>0</v>
      </c>
      <c r="X15" s="7">
        <f>IF('EXP 98'!X15&lt;&gt;"",'EXP 98'!X15/'REV 98'!$G15,0)</f>
        <v>225.83176912247771</v>
      </c>
      <c r="Y15" s="7">
        <f>IF('EXP 98'!Y15&lt;&gt;"",'EXP 98'!Y15/'REV 98'!$G15,0)</f>
        <v>0</v>
      </c>
      <c r="Z15" s="7">
        <f>IF('EXP 98'!Z15&lt;&gt;"",'EXP 98'!Z15/'REV 98'!$G15,0)</f>
        <v>116.28330595964336</v>
      </c>
      <c r="AA15" s="7">
        <f>IF('EXP 98'!AA15&lt;&gt;"",'EXP 98'!AA15/'REV 98'!$G15,0)</f>
        <v>93.568747067104653</v>
      </c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25">
      <c r="A16" s="6" t="s">
        <v>39</v>
      </c>
      <c r="B16" s="6" t="s">
        <v>40</v>
      </c>
      <c r="C16" s="7">
        <f>IF('EXP 98'!C16&lt;&gt;"",'EXP 98'!C16/'REV 98'!$G16,0)</f>
        <v>5751.9738617549629</v>
      </c>
      <c r="D16" s="7">
        <f>IF('EXP 98'!D16&lt;&gt;"",'EXP 98'!D16/'REV 98'!$G16,0)</f>
        <v>5281.9565707781449</v>
      </c>
      <c r="E16" s="7">
        <f>IF('EXP 98'!E16&lt;&gt;"",'EXP 98'!E16/'REV 98'!$G16,0)</f>
        <v>3159.840614652318</v>
      </c>
      <c r="F16" s="7">
        <f>IF('EXP 98'!F16&lt;&gt;"",'EXP 98'!F16/'REV 98'!$G16,0)</f>
        <v>233.55209023178807</v>
      </c>
      <c r="G16" s="7">
        <f>IF('EXP 98'!G16&lt;&gt;"",'EXP 98'!G16/'REV 98'!$G16,0)</f>
        <v>284.27393418874175</v>
      </c>
      <c r="H16" s="7">
        <f>IF('EXP 98'!H16&lt;&gt;"",'EXP 98'!H16/'REV 98'!$G16,0)</f>
        <v>239.87821812913907</v>
      </c>
      <c r="I16" s="7">
        <f>IF('EXP 98'!I16&lt;&gt;"",'EXP 98'!I16/'REV 98'!$G16,0)</f>
        <v>245.13784147350992</v>
      </c>
      <c r="J16" s="7">
        <f>IF('EXP 98'!J16&lt;&gt;"",'EXP 98'!J16/'REV 98'!$G16,0)</f>
        <v>95.23412665562914</v>
      </c>
      <c r="K16" s="7">
        <f>IF('EXP 98'!K16&lt;&gt;"",'EXP 98'!K16/'REV 98'!$G16,0)</f>
        <v>417.11229304635765</v>
      </c>
      <c r="L16" s="7">
        <f>IF('EXP 98'!L16&lt;&gt;"",'EXP 98'!L16/'REV 98'!$G16,0)</f>
        <v>249.07704884105959</v>
      </c>
      <c r="M16" s="7">
        <f>IF('EXP 98'!M16&lt;&gt;"",'EXP 98'!M16/'REV 98'!$G16,0)</f>
        <v>44.378642384105959</v>
      </c>
      <c r="N16" s="7">
        <f>IF('EXP 98'!N16&lt;&gt;"",'EXP 98'!N16/'REV 98'!$G16,0)</f>
        <v>0</v>
      </c>
      <c r="O16" s="7">
        <f>IF('EXP 98'!O16&lt;&gt;"",'EXP 98'!O16/'REV 98'!$G16,0)</f>
        <v>229.48097061258278</v>
      </c>
      <c r="P16" s="7">
        <f>IF('EXP 98'!P16&lt;&gt;"",'EXP 98'!P16/'REV 98'!$G16,0)</f>
        <v>83.990790562913901</v>
      </c>
      <c r="Q16" s="7">
        <f>IF('EXP 98'!Q16&lt;&gt;"",'EXP 98'!Q16/'REV 98'!$G16,0)</f>
        <v>0</v>
      </c>
      <c r="R16" s="7">
        <f>IF('EXP 98'!R16&lt;&gt;"",'EXP 98'!R16/'REV 98'!$G16,0)</f>
        <v>6.2354201158940397</v>
      </c>
      <c r="S16" s="7">
        <f>IF('EXP 98'!S16&lt;&gt;"",'EXP 98'!S16/'REV 98'!$G16,0)</f>
        <v>0</v>
      </c>
      <c r="T16" s="7">
        <f>IF('EXP 98'!T16&lt;&gt;"",'EXP 98'!T16/'REV 98'!$G16,0)</f>
        <v>0</v>
      </c>
      <c r="U16" s="7">
        <f>IF('EXP 98'!U16&lt;&gt;"",'EXP 98'!U16/'REV 98'!$G16,0)</f>
        <v>0</v>
      </c>
      <c r="V16" s="7">
        <f>IF('EXP 98'!V16&lt;&gt;"",'EXP 98'!V16/'REV 98'!$G16,0)</f>
        <v>2.4389486754966887</v>
      </c>
      <c r="W16" s="7">
        <f>IF('EXP 98'!W16&lt;&gt;"",'EXP 98'!W16/'REV 98'!$G16,0)</f>
        <v>0</v>
      </c>
      <c r="X16" s="7">
        <f>IF('EXP 98'!X16&lt;&gt;"",'EXP 98'!X16/'REV 98'!$G16,0)</f>
        <v>3.796471440397351</v>
      </c>
      <c r="Y16" s="7">
        <f>IF('EXP 98'!Y16&lt;&gt;"",'EXP 98'!Y16/'REV 98'!$G16,0)</f>
        <v>0</v>
      </c>
      <c r="Z16" s="7">
        <f>IF('EXP 98'!Z16&lt;&gt;"",'EXP 98'!Z16/'REV 98'!$G16,0)</f>
        <v>411.48365066225165</v>
      </c>
      <c r="AA16" s="7">
        <f>IF('EXP 98'!AA16&lt;&gt;"",'EXP 98'!AA16/'REV 98'!$G16,0)</f>
        <v>52.298220198675494</v>
      </c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25">
      <c r="A17" s="6" t="s">
        <v>41</v>
      </c>
      <c r="B17" s="6" t="s">
        <v>42</v>
      </c>
      <c r="C17" s="7">
        <f>IF('EXP 98'!C17&lt;&gt;"",'EXP 98'!C17/'REV 98'!$G17,0)</f>
        <v>5712.2714691629344</v>
      </c>
      <c r="D17" s="7">
        <f>IF('EXP 98'!D17&lt;&gt;"",'EXP 98'!D17/'REV 98'!$G17,0)</f>
        <v>5052.4116782683059</v>
      </c>
      <c r="E17" s="7">
        <f>IF('EXP 98'!E17&lt;&gt;"",'EXP 98'!E17/'REV 98'!$G17,0)</f>
        <v>3101.9449742066586</v>
      </c>
      <c r="F17" s="7">
        <f>IF('EXP 98'!F17&lt;&gt;"",'EXP 98'!F17/'REV 98'!$G17,0)</f>
        <v>132.30462992763154</v>
      </c>
      <c r="G17" s="7">
        <f>IF('EXP 98'!G17&lt;&gt;"",'EXP 98'!G17/'REV 98'!$G17,0)</f>
        <v>176.84204820274212</v>
      </c>
      <c r="H17" s="7">
        <f>IF('EXP 98'!H17&lt;&gt;"",'EXP 98'!H17/'REV 98'!$G17,0)</f>
        <v>136.37817267285217</v>
      </c>
      <c r="I17" s="7">
        <f>IF('EXP 98'!I17&lt;&gt;"",'EXP 98'!I17/'REV 98'!$G17,0)</f>
        <v>323.30406716383601</v>
      </c>
      <c r="J17" s="7">
        <f>IF('EXP 98'!J17&lt;&gt;"",'EXP 98'!J17/'REV 98'!$G17,0)</f>
        <v>60.966754636824248</v>
      </c>
      <c r="K17" s="7">
        <f>IF('EXP 98'!K17&lt;&gt;"",'EXP 98'!K17/'REV 98'!$G17,0)</f>
        <v>477.05308554561418</v>
      </c>
      <c r="L17" s="7">
        <f>IF('EXP 98'!L17&lt;&gt;"",'EXP 98'!L17/'REV 98'!$G17,0)</f>
        <v>334.81964983586056</v>
      </c>
      <c r="M17" s="7">
        <f>IF('EXP 98'!M17&lt;&gt;"",'EXP 98'!M17/'REV 98'!$G17,0)</f>
        <v>41.46532749726434</v>
      </c>
      <c r="N17" s="7">
        <f>IF('EXP 98'!N17&lt;&gt;"",'EXP 98'!N17/'REV 98'!$G17,0)</f>
        <v>0</v>
      </c>
      <c r="O17" s="7">
        <f>IF('EXP 98'!O17&lt;&gt;"",'EXP 98'!O17/'REV 98'!$G17,0)</f>
        <v>256.03911484243537</v>
      </c>
      <c r="P17" s="7">
        <f>IF('EXP 98'!P17&lt;&gt;"",'EXP 98'!P17/'REV 98'!$G17,0)</f>
        <v>11.293853736586083</v>
      </c>
      <c r="Q17" s="7">
        <f>IF('EXP 98'!Q17&lt;&gt;"",'EXP 98'!Q17/'REV 98'!$G17,0)</f>
        <v>0</v>
      </c>
      <c r="R17" s="7">
        <f>IF('EXP 98'!R17&lt;&gt;"",'EXP 98'!R17/'REV 98'!$G17,0)</f>
        <v>167.91821625945985</v>
      </c>
      <c r="S17" s="7">
        <f>IF('EXP 98'!S17&lt;&gt;"",'EXP 98'!S17/'REV 98'!$G17,0)</f>
        <v>0</v>
      </c>
      <c r="T17" s="7">
        <f>IF('EXP 98'!T17&lt;&gt;"",'EXP 98'!T17/'REV 98'!$G17,0)</f>
        <v>109.51716245666627</v>
      </c>
      <c r="U17" s="7">
        <f>IF('EXP 98'!U17&lt;&gt;"",'EXP 98'!U17/'REV 98'!$G17,0)</f>
        <v>1.357098456077757</v>
      </c>
      <c r="V17" s="7">
        <f>IF('EXP 98'!V17&lt;&gt;"",'EXP 98'!V17/'REV 98'!$G17,0)</f>
        <v>0</v>
      </c>
      <c r="W17" s="7">
        <f>IF('EXP 98'!W17&lt;&gt;"",'EXP 98'!W17/'REV 98'!$G17,0)</f>
        <v>13.273317455792697</v>
      </c>
      <c r="X17" s="7">
        <f>IF('EXP 98'!X17&lt;&gt;"",'EXP 98'!X17/'REV 98'!$G17,0)</f>
        <v>43.770637890923133</v>
      </c>
      <c r="Y17" s="7">
        <f>IF('EXP 98'!Y17&lt;&gt;"",'EXP 98'!Y17/'REV 98'!$G17,0)</f>
        <v>0</v>
      </c>
      <c r="Z17" s="7">
        <f>IF('EXP 98'!Z17&lt;&gt;"",'EXP 98'!Z17/'REV 98'!$G17,0)</f>
        <v>491.94157463516905</v>
      </c>
      <c r="AA17" s="7">
        <f>IF('EXP 98'!AA17&lt;&gt;"",'EXP 98'!AA17/'REV 98'!$G17,0)</f>
        <v>0</v>
      </c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25">
      <c r="A18" s="6" t="s">
        <v>43</v>
      </c>
      <c r="B18" s="6" t="s">
        <v>44</v>
      </c>
      <c r="C18" s="7">
        <f>IF('EXP 98'!C18&lt;&gt;"",'EXP 98'!C18/'REV 98'!$G18,0)</f>
        <v>6157.1491027601196</v>
      </c>
      <c r="D18" s="7">
        <f>IF('EXP 98'!D18&lt;&gt;"",'EXP 98'!D18/'REV 98'!$G18,0)</f>
        <v>5861.9523859338524</v>
      </c>
      <c r="E18" s="7">
        <f>IF('EXP 98'!E18&lt;&gt;"",'EXP 98'!E18/'REV 98'!$G18,0)</f>
        <v>3624.3480486038457</v>
      </c>
      <c r="F18" s="7">
        <f>IF('EXP 98'!F18&lt;&gt;"",'EXP 98'!F18/'REV 98'!$G18,0)</f>
        <v>139.45106622676428</v>
      </c>
      <c r="G18" s="7">
        <f>IF('EXP 98'!G18&lt;&gt;"",'EXP 98'!G18/'REV 98'!$G18,0)</f>
        <v>253.83374909471311</v>
      </c>
      <c r="H18" s="7">
        <f>IF('EXP 98'!H18&lt;&gt;"",'EXP 98'!H18/'REV 98'!$G18,0)</f>
        <v>213.3293836002253</v>
      </c>
      <c r="I18" s="7">
        <f>IF('EXP 98'!I18&lt;&gt;"",'EXP 98'!I18/'REV 98'!$G18,0)</f>
        <v>344.12901746197792</v>
      </c>
      <c r="J18" s="7">
        <f>IF('EXP 98'!J18&lt;&gt;"",'EXP 98'!J18/'REV 98'!$G18,0)</f>
        <v>46.02551299589603</v>
      </c>
      <c r="K18" s="7">
        <f>IF('EXP 98'!K18&lt;&gt;"",'EXP 98'!K18/'REV 98'!$G18,0)</f>
        <v>458.96542608835597</v>
      </c>
      <c r="L18" s="7">
        <f>IF('EXP 98'!L18&lt;&gt;"",'EXP 98'!L18/'REV 98'!$G18,0)</f>
        <v>321.29654783938196</v>
      </c>
      <c r="M18" s="7">
        <f>IF('EXP 98'!M18&lt;&gt;"",'EXP 98'!M18/'REV 98'!$G18,0)</f>
        <v>68.875042246720852</v>
      </c>
      <c r="N18" s="7">
        <f>IF('EXP 98'!N18&lt;&gt;"",'EXP 98'!N18/'REV 98'!$G18,0)</f>
        <v>0</v>
      </c>
      <c r="O18" s="7">
        <f>IF('EXP 98'!O18&lt;&gt;"",'EXP 98'!O18/'REV 98'!$G18,0)</f>
        <v>318.80405970869879</v>
      </c>
      <c r="P18" s="7">
        <f>IF('EXP 98'!P18&lt;&gt;"",'EXP 98'!P18/'REV 98'!$G18,0)</f>
        <v>72.894532067272877</v>
      </c>
      <c r="Q18" s="7">
        <f>IF('EXP 98'!Q18&lt;&gt;"",'EXP 98'!Q18/'REV 98'!$G18,0)</f>
        <v>0</v>
      </c>
      <c r="R18" s="7">
        <f>IF('EXP 98'!R18&lt;&gt;"",'EXP 98'!R18/'REV 98'!$G18,0)</f>
        <v>6.0044821759072988</v>
      </c>
      <c r="S18" s="7">
        <f>IF('EXP 98'!S18&lt;&gt;"",'EXP 98'!S18/'REV 98'!$G18,0)</f>
        <v>0</v>
      </c>
      <c r="T18" s="7">
        <f>IF('EXP 98'!T18&lt;&gt;"",'EXP 98'!T18/'REV 98'!$G18,0)</f>
        <v>0</v>
      </c>
      <c r="U18" s="7">
        <f>IF('EXP 98'!U18&lt;&gt;"",'EXP 98'!U18/'REV 98'!$G18,0)</f>
        <v>0</v>
      </c>
      <c r="V18" s="7">
        <f>IF('EXP 98'!V18&lt;&gt;"",'EXP 98'!V18/'REV 98'!$G18,0)</f>
        <v>0.11027198841232799</v>
      </c>
      <c r="W18" s="7">
        <f>IF('EXP 98'!W18&lt;&gt;"",'EXP 98'!W18/'REV 98'!$G18,0)</f>
        <v>1.5725436549448781</v>
      </c>
      <c r="X18" s="7">
        <f>IF('EXP 98'!X18&lt;&gt;"",'EXP 98'!X18/'REV 98'!$G18,0)</f>
        <v>4.3216665325500925</v>
      </c>
      <c r="Y18" s="7">
        <f>IF('EXP 98'!Y18&lt;&gt;"",'EXP 98'!Y18/'REV 98'!$G18,0)</f>
        <v>0</v>
      </c>
      <c r="Z18" s="7">
        <f>IF('EXP 98'!Z18&lt;&gt;"",'EXP 98'!Z18/'REV 98'!$G18,0)</f>
        <v>214.11467771787235</v>
      </c>
      <c r="AA18" s="7">
        <f>IF('EXP 98'!AA18&lt;&gt;"",'EXP 98'!AA18/'REV 98'!$G18,0)</f>
        <v>75.07755693248572</v>
      </c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25">
      <c r="A19" s="6" t="s">
        <v>45</v>
      </c>
      <c r="B19" s="6" t="s">
        <v>46</v>
      </c>
      <c r="C19" s="7">
        <f>IF('EXP 98'!C19&lt;&gt;"",'EXP 98'!C19/'REV 98'!$G19,0)</f>
        <v>6554.6026054590593</v>
      </c>
      <c r="D19" s="7">
        <f>IF('EXP 98'!D19&lt;&gt;"",'EXP 98'!D19/'REV 98'!$G19,0)</f>
        <v>6247.7609899438421</v>
      </c>
      <c r="E19" s="7">
        <f>IF('EXP 98'!E19&lt;&gt;"",'EXP 98'!E19/'REV 98'!$G19,0)</f>
        <v>3309.0947009272559</v>
      </c>
      <c r="F19" s="7">
        <f>IF('EXP 98'!F19&lt;&gt;"",'EXP 98'!F19/'REV 98'!$G19,0)</f>
        <v>166.08706085934438</v>
      </c>
      <c r="G19" s="7">
        <f>IF('EXP 98'!G19&lt;&gt;"",'EXP 98'!G19/'REV 98'!$G19,0)</f>
        <v>195.05506399373121</v>
      </c>
      <c r="H19" s="7">
        <f>IF('EXP 98'!H19&lt;&gt;"",'EXP 98'!H19/'REV 98'!$G19,0)</f>
        <v>265.07526772887553</v>
      </c>
      <c r="I19" s="7">
        <f>IF('EXP 98'!I19&lt;&gt;"",'EXP 98'!I19/'REV 98'!$G19,0)</f>
        <v>275.96831657307035</v>
      </c>
      <c r="J19" s="7">
        <f>IF('EXP 98'!J19&lt;&gt;"",'EXP 98'!J19/'REV 98'!$G19,0)</f>
        <v>41.568427582604151</v>
      </c>
      <c r="K19" s="7">
        <f>IF('EXP 98'!K19&lt;&gt;"",'EXP 98'!K19/'REV 98'!$G19,0)</f>
        <v>1298.9483120020896</v>
      </c>
      <c r="L19" s="7">
        <f>IF('EXP 98'!L19&lt;&gt;"",'EXP 98'!L19/'REV 98'!$G19,0)</f>
        <v>130.4728059292151</v>
      </c>
      <c r="M19" s="7">
        <f>IF('EXP 98'!M19&lt;&gt;"",'EXP 98'!M19/'REV 98'!$G19,0)</f>
        <v>71.270713073005084</v>
      </c>
      <c r="N19" s="7">
        <f>IF('EXP 98'!N19&lt;&gt;"",'EXP 98'!N19/'REV 98'!$G19,0)</f>
        <v>0</v>
      </c>
      <c r="O19" s="7">
        <f>IF('EXP 98'!O19&lt;&gt;"",'EXP 98'!O19/'REV 98'!$G19,0)</f>
        <v>401.45720582473547</v>
      </c>
      <c r="P19" s="7">
        <f>IF('EXP 98'!P19&lt;&gt;"",'EXP 98'!P19/'REV 98'!$G19,0)</f>
        <v>92.763115449915105</v>
      </c>
      <c r="Q19" s="7">
        <f>IF('EXP 98'!Q19&lt;&gt;"",'EXP 98'!Q19/'REV 98'!$G19,0)</f>
        <v>0</v>
      </c>
      <c r="R19" s="7">
        <f>IF('EXP 98'!R19&lt;&gt;"",'EXP 98'!R19/'REV 98'!$G19,0)</f>
        <v>2.775238343998955</v>
      </c>
      <c r="S19" s="7">
        <f>IF('EXP 98'!S19&lt;&gt;"",'EXP 98'!S19/'REV 98'!$G19,0)</f>
        <v>2.775238343998955</v>
      </c>
      <c r="T19" s="7">
        <f>IF('EXP 98'!T19&lt;&gt;"",'EXP 98'!T19/'REV 98'!$G19,0)</f>
        <v>0</v>
      </c>
      <c r="U19" s="7">
        <f>IF('EXP 98'!U19&lt;&gt;"",'EXP 98'!U19/'REV 98'!$G19,0)</f>
        <v>0</v>
      </c>
      <c r="V19" s="7">
        <f>IF('EXP 98'!V19&lt;&gt;"",'EXP 98'!V19/'REV 98'!$G19,0)</f>
        <v>0</v>
      </c>
      <c r="W19" s="7">
        <f>IF('EXP 98'!W19&lt;&gt;"",'EXP 98'!W19/'REV 98'!$G19,0)</f>
        <v>0</v>
      </c>
      <c r="X19" s="7">
        <f>IF('EXP 98'!X19&lt;&gt;"",'EXP 98'!X19/'REV 98'!$G19,0)</f>
        <v>0</v>
      </c>
      <c r="Y19" s="7">
        <f>IF('EXP 98'!Y19&lt;&gt;"",'EXP 98'!Y19/'REV 98'!$G19,0)</f>
        <v>0</v>
      </c>
      <c r="Z19" s="7">
        <f>IF('EXP 98'!Z19&lt;&gt;"",'EXP 98'!Z19/'REV 98'!$G19,0)</f>
        <v>304.06637717121589</v>
      </c>
      <c r="AA19" s="7">
        <f>IF('EXP 98'!AA19&lt;&gt;"",'EXP 98'!AA19/'REV 98'!$G19,0)</f>
        <v>0</v>
      </c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25">
      <c r="A20" s="6" t="s">
        <v>47</v>
      </c>
      <c r="B20" s="6" t="s">
        <v>48</v>
      </c>
      <c r="C20" s="7">
        <f>IF('EXP 98'!C20&lt;&gt;"",'EXP 98'!C20/'REV 98'!$G20,0)</f>
        <v>6238.4381062496177</v>
      </c>
      <c r="D20" s="7">
        <f>IF('EXP 98'!D20&lt;&gt;"",'EXP 98'!D20/'REV 98'!$G20,0)</f>
        <v>5700.3508975841278</v>
      </c>
      <c r="E20" s="7">
        <f>IF('EXP 98'!E20&lt;&gt;"",'EXP 98'!E20/'REV 98'!$G20,0)</f>
        <v>3396.2545274752019</v>
      </c>
      <c r="F20" s="7">
        <f>IF('EXP 98'!F20&lt;&gt;"",'EXP 98'!F20/'REV 98'!$G20,0)</f>
        <v>214.73820969999392</v>
      </c>
      <c r="G20" s="7">
        <f>IF('EXP 98'!G20&lt;&gt;"",'EXP 98'!G20/'REV 98'!$G20,0)</f>
        <v>226.3529270370596</v>
      </c>
      <c r="H20" s="7">
        <f>IF('EXP 98'!H20&lt;&gt;"",'EXP 98'!H20/'REV 98'!$G20,0)</f>
        <v>187.83814884683258</v>
      </c>
      <c r="I20" s="7">
        <f>IF('EXP 98'!I20&lt;&gt;"",'EXP 98'!I20/'REV 98'!$G20,0)</f>
        <v>325.99858516399928</v>
      </c>
      <c r="J20" s="7">
        <f>IF('EXP 98'!J20&lt;&gt;"",'EXP 98'!J20/'REV 98'!$G20,0)</f>
        <v>62.21506115742713</v>
      </c>
      <c r="K20" s="7">
        <f>IF('EXP 98'!K20&lt;&gt;"",'EXP 98'!K20/'REV 98'!$G20,0)</f>
        <v>502.64058601594354</v>
      </c>
      <c r="L20" s="7">
        <f>IF('EXP 98'!L20&lt;&gt;"",'EXP 98'!L20/'REV 98'!$G20,0)</f>
        <v>330.06192721961906</v>
      </c>
      <c r="M20" s="7">
        <f>IF('EXP 98'!M20&lt;&gt;"",'EXP 98'!M20/'REV 98'!$G20,0)</f>
        <v>4.9596817379662879</v>
      </c>
      <c r="N20" s="7">
        <f>IF('EXP 98'!N20&lt;&gt;"",'EXP 98'!N20/'REV 98'!$G20,0)</f>
        <v>0</v>
      </c>
      <c r="O20" s="7">
        <f>IF('EXP 98'!O20&lt;&gt;"",'EXP 98'!O20/'REV 98'!$G20,0)</f>
        <v>321.69251201849943</v>
      </c>
      <c r="P20" s="7">
        <f>IF('EXP 98'!P20&lt;&gt;"",'EXP 98'!P20/'REV 98'!$G20,0)</f>
        <v>127.59873121158644</v>
      </c>
      <c r="Q20" s="7">
        <f>IF('EXP 98'!Q20&lt;&gt;"",'EXP 98'!Q20/'REV 98'!$G20,0)</f>
        <v>0</v>
      </c>
      <c r="R20" s="7">
        <f>IF('EXP 98'!R20&lt;&gt;"",'EXP 98'!R20/'REV 98'!$G20,0)</f>
        <v>3.8033225826081667</v>
      </c>
      <c r="S20" s="7">
        <f>IF('EXP 98'!S20&lt;&gt;"",'EXP 98'!S20/'REV 98'!$G20,0)</f>
        <v>3.8033225826081667</v>
      </c>
      <c r="T20" s="7">
        <f>IF('EXP 98'!T20&lt;&gt;"",'EXP 98'!T20/'REV 98'!$G20,0)</f>
        <v>0</v>
      </c>
      <c r="U20" s="7">
        <f>IF('EXP 98'!U20&lt;&gt;"",'EXP 98'!U20/'REV 98'!$G20,0)</f>
        <v>0</v>
      </c>
      <c r="V20" s="7">
        <f>IF('EXP 98'!V20&lt;&gt;"",'EXP 98'!V20/'REV 98'!$G20,0)</f>
        <v>0</v>
      </c>
      <c r="W20" s="7">
        <f>IF('EXP 98'!W20&lt;&gt;"",'EXP 98'!W20/'REV 98'!$G20,0)</f>
        <v>0</v>
      </c>
      <c r="X20" s="7">
        <f>IF('EXP 98'!X20&lt;&gt;"",'EXP 98'!X20/'REV 98'!$G20,0)</f>
        <v>0</v>
      </c>
      <c r="Y20" s="7">
        <f>IF('EXP 98'!Y20&lt;&gt;"",'EXP 98'!Y20/'REV 98'!$G20,0)</f>
        <v>0</v>
      </c>
      <c r="Z20" s="7">
        <f>IF('EXP 98'!Z20&lt;&gt;"",'EXP 98'!Z20/'REV 98'!$G20,0)</f>
        <v>350.03814884683254</v>
      </c>
      <c r="AA20" s="7">
        <f>IF('EXP 98'!AA20&lt;&gt;"",'EXP 98'!AA20/'REV 98'!$G20,0)</f>
        <v>184.24573723604942</v>
      </c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x14ac:dyDescent="0.25">
      <c r="A21" s="6" t="s">
        <v>49</v>
      </c>
      <c r="B21" s="6" t="s">
        <v>50</v>
      </c>
      <c r="C21" s="7">
        <f>IF('EXP 98'!C21&lt;&gt;"",'EXP 98'!C21/'REV 98'!$G21,0)</f>
        <v>5430.138728680894</v>
      </c>
      <c r="D21" s="7">
        <f>IF('EXP 98'!D21&lt;&gt;"",'EXP 98'!D21/'REV 98'!$G21,0)</f>
        <v>5161.8186001483073</v>
      </c>
      <c r="E21" s="7">
        <f>IF('EXP 98'!E21&lt;&gt;"",'EXP 98'!E21/'REV 98'!$G21,0)</f>
        <v>2903.7820054379181</v>
      </c>
      <c r="F21" s="7">
        <f>IF('EXP 98'!F21&lt;&gt;"",'EXP 98'!F21/'REV 98'!$G21,0)</f>
        <v>247.0871014253934</v>
      </c>
      <c r="G21" s="7">
        <f>IF('EXP 98'!G21&lt;&gt;"",'EXP 98'!G21/'REV 98'!$G21,0)</f>
        <v>692.70108758342258</v>
      </c>
      <c r="H21" s="7">
        <f>IF('EXP 98'!H21&lt;&gt;"",'EXP 98'!H21/'REV 98'!$G21,0)</f>
        <v>105.06098294471451</v>
      </c>
      <c r="I21" s="7">
        <f>IF('EXP 98'!I21&lt;&gt;"",'EXP 98'!I21/'REV 98'!$G21,0)</f>
        <v>217.07056933344316</v>
      </c>
      <c r="J21" s="7">
        <f>IF('EXP 98'!J21&lt;&gt;"",'EXP 98'!J21/'REV 98'!$G21,0)</f>
        <v>33.069209854164946</v>
      </c>
      <c r="K21" s="7">
        <f>IF('EXP 98'!K21&lt;&gt;"",'EXP 98'!K21/'REV 98'!$G21,0)</f>
        <v>327.73531762379497</v>
      </c>
      <c r="L21" s="7">
        <f>IF('EXP 98'!L21&lt;&gt;"",'EXP 98'!L21/'REV 98'!$G21,0)</f>
        <v>269.92305759248575</v>
      </c>
      <c r="M21" s="7">
        <f>IF('EXP 98'!M21&lt;&gt;"",'EXP 98'!M21/'REV 98'!$G21,0)</f>
        <v>53.070161489659711</v>
      </c>
      <c r="N21" s="7">
        <f>IF('EXP 98'!N21&lt;&gt;"",'EXP 98'!N21/'REV 98'!$G21,0)</f>
        <v>0</v>
      </c>
      <c r="O21" s="7">
        <f>IF('EXP 98'!O21&lt;&gt;"",'EXP 98'!O21/'REV 98'!$G21,0)</f>
        <v>239.29220977177226</v>
      </c>
      <c r="P21" s="7">
        <f>IF('EXP 98'!P21&lt;&gt;"",'EXP 98'!P21/'REV 98'!$G21,0)</f>
        <v>73.02689709153826</v>
      </c>
      <c r="Q21" s="7">
        <f>IF('EXP 98'!Q21&lt;&gt;"",'EXP 98'!Q21/'REV 98'!$G21,0)</f>
        <v>0</v>
      </c>
      <c r="R21" s="7">
        <f>IF('EXP 98'!R21&lt;&gt;"",'EXP 98'!R21/'REV 98'!$G21,0)</f>
        <v>38.639288951141133</v>
      </c>
      <c r="S21" s="7">
        <f>IF('EXP 98'!S21&lt;&gt;"",'EXP 98'!S21/'REV 98'!$G21,0)</f>
        <v>0</v>
      </c>
      <c r="T21" s="7">
        <f>IF('EXP 98'!T21&lt;&gt;"",'EXP 98'!T21/'REV 98'!$G21,0)</f>
        <v>5.2900222460245532</v>
      </c>
      <c r="U21" s="7">
        <f>IF('EXP 98'!U21&lt;&gt;"",'EXP 98'!U21/'REV 98'!$G21,0)</f>
        <v>0</v>
      </c>
      <c r="V21" s="7">
        <f>IF('EXP 98'!V21&lt;&gt;"",'EXP 98'!V21/'REV 98'!$G21,0)</f>
        <v>7.2093598088489738E-2</v>
      </c>
      <c r="W21" s="7">
        <f>IF('EXP 98'!W21&lt;&gt;"",'EXP 98'!W21/'REV 98'!$G21,0)</f>
        <v>0</v>
      </c>
      <c r="X21" s="7">
        <f>IF('EXP 98'!X21&lt;&gt;"",'EXP 98'!X21/'REV 98'!$G21,0)</f>
        <v>33.277173107028091</v>
      </c>
      <c r="Y21" s="7">
        <f>IF('EXP 98'!Y21&lt;&gt;"",'EXP 98'!Y21/'REV 98'!$G21,0)</f>
        <v>0</v>
      </c>
      <c r="Z21" s="7">
        <f>IF('EXP 98'!Z21&lt;&gt;"",'EXP 98'!Z21/'REV 98'!$G21,0)</f>
        <v>229.68083958144516</v>
      </c>
      <c r="AA21" s="7">
        <f>IF('EXP 98'!AA21&lt;&gt;"",'EXP 98'!AA21/'REV 98'!$G21,0)</f>
        <v>0</v>
      </c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5">
      <c r="A22" s="6" t="s">
        <v>51</v>
      </c>
      <c r="B22" s="6" t="s">
        <v>52</v>
      </c>
      <c r="C22" s="7">
        <f>IF('EXP 98'!C22&lt;&gt;"",'EXP 98'!C22/'REV 98'!$G22,0)</f>
        <v>5717.2569306016967</v>
      </c>
      <c r="D22" s="7">
        <f>IF('EXP 98'!D22&lt;&gt;"",'EXP 98'!D22/'REV 98'!$G22,0)</f>
        <v>4904.1426264304164</v>
      </c>
      <c r="E22" s="7">
        <f>IF('EXP 98'!E22&lt;&gt;"",'EXP 98'!E22/'REV 98'!$G22,0)</f>
        <v>2933.0637135474344</v>
      </c>
      <c r="F22" s="7">
        <f>IF('EXP 98'!F22&lt;&gt;"",'EXP 98'!F22/'REV 98'!$G22,0)</f>
        <v>140.75342377260984</v>
      </c>
      <c r="G22" s="7">
        <f>IF('EXP 98'!G22&lt;&gt;"",'EXP 98'!G22/'REV 98'!$G22,0)</f>
        <v>195.74545957918053</v>
      </c>
      <c r="H22" s="7">
        <f>IF('EXP 98'!H22&lt;&gt;"",'EXP 98'!H22/'REV 98'!$G22,0)</f>
        <v>295.50560169804356</v>
      </c>
      <c r="I22" s="7">
        <f>IF('EXP 98'!I22&lt;&gt;"",'EXP 98'!I22/'REV 98'!$G22,0)</f>
        <v>197.70776116648213</v>
      </c>
      <c r="J22" s="7">
        <f>IF('EXP 98'!J22&lt;&gt;"",'EXP 98'!J22/'REV 98'!$G22,0)</f>
        <v>5.5666758951642681</v>
      </c>
      <c r="K22" s="7">
        <f>IF('EXP 98'!K22&lt;&gt;"",'EXP 98'!K22/'REV 98'!$G22,0)</f>
        <v>380.66009597637509</v>
      </c>
      <c r="L22" s="7">
        <f>IF('EXP 98'!L22&lt;&gt;"",'EXP 98'!L22/'REV 98'!$G22,0)</f>
        <v>354.25181801402738</v>
      </c>
      <c r="M22" s="7">
        <f>IF('EXP 98'!M22&lt;&gt;"",'EXP 98'!M22/'REV 98'!$G22,0)</f>
        <v>0</v>
      </c>
      <c r="N22" s="7">
        <f>IF('EXP 98'!N22&lt;&gt;"",'EXP 98'!N22/'REV 98'!$G22,0)</f>
        <v>0</v>
      </c>
      <c r="O22" s="7">
        <f>IF('EXP 98'!O22&lt;&gt;"",'EXP 98'!O22/'REV 98'!$G22,0)</f>
        <v>316.90893318567743</v>
      </c>
      <c r="P22" s="7">
        <f>IF('EXP 98'!P22&lt;&gt;"",'EXP 98'!P22/'REV 98'!$G22,0)</f>
        <v>83.97914359542267</v>
      </c>
      <c r="Q22" s="7">
        <f>IF('EXP 98'!Q22&lt;&gt;"",'EXP 98'!Q22/'REV 98'!$G22,0)</f>
        <v>0</v>
      </c>
      <c r="R22" s="7">
        <f>IF('EXP 98'!R22&lt;&gt;"",'EXP 98'!R22/'REV 98'!$G22,0)</f>
        <v>196.2469822812846</v>
      </c>
      <c r="S22" s="7">
        <f>IF('EXP 98'!S22&lt;&gt;"",'EXP 98'!S22/'REV 98'!$G22,0)</f>
        <v>0.22211148025101515</v>
      </c>
      <c r="T22" s="7">
        <f>IF('EXP 98'!T22&lt;&gt;"",'EXP 98'!T22/'REV 98'!$G22,0)</f>
        <v>0</v>
      </c>
      <c r="U22" s="7">
        <f>IF('EXP 98'!U22&lt;&gt;"",'EXP 98'!U22/'REV 98'!$G22,0)</f>
        <v>0</v>
      </c>
      <c r="V22" s="7">
        <f>IF('EXP 98'!V22&lt;&gt;"",'EXP 98'!V22/'REV 98'!$G22,0)</f>
        <v>0</v>
      </c>
      <c r="W22" s="7">
        <f>IF('EXP 98'!W22&lt;&gt;"",'EXP 98'!W22/'REV 98'!$G22,0)</f>
        <v>108.8700166112957</v>
      </c>
      <c r="X22" s="7">
        <f>IF('EXP 98'!X22&lt;&gt;"",'EXP 98'!X22/'REV 98'!$G22,0)</f>
        <v>87.154854189737918</v>
      </c>
      <c r="Y22" s="7">
        <f>IF('EXP 98'!Y22&lt;&gt;"",'EXP 98'!Y22/'REV 98'!$G22,0)</f>
        <v>0</v>
      </c>
      <c r="Z22" s="7">
        <f>IF('EXP 98'!Z22&lt;&gt;"",'EXP 98'!Z22/'REV 98'!$G22,0)</f>
        <v>531.69844038390556</v>
      </c>
      <c r="AA22" s="7">
        <f>IF('EXP 98'!AA22&lt;&gt;"",'EXP 98'!AA22/'REV 98'!$G22,0)</f>
        <v>85.168881506090813</v>
      </c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25">
      <c r="A23" s="6" t="s">
        <v>53</v>
      </c>
      <c r="B23" s="6" t="s">
        <v>54</v>
      </c>
      <c r="C23" s="7">
        <f>IF('EXP 98'!C23&lt;&gt;"",'EXP 98'!C23/'REV 98'!$G23,0)</f>
        <v>6600.6746443263637</v>
      </c>
      <c r="D23" s="7">
        <f>IF('EXP 98'!D23&lt;&gt;"",'EXP 98'!D23/'REV 98'!$G23,0)</f>
        <v>6245.4092946520414</v>
      </c>
      <c r="E23" s="7">
        <f>IF('EXP 98'!E23&lt;&gt;"",'EXP 98'!E23/'REV 98'!$G23,0)</f>
        <v>3470.6610730202274</v>
      </c>
      <c r="F23" s="7">
        <f>IF('EXP 98'!F23&lt;&gt;"",'EXP 98'!F23/'REV 98'!$G23,0)</f>
        <v>267.12260027425441</v>
      </c>
      <c r="G23" s="7">
        <f>IF('EXP 98'!G23&lt;&gt;"",'EXP 98'!G23/'REV 98'!$G23,0)</f>
        <v>317.26597103188209</v>
      </c>
      <c r="H23" s="7">
        <f>IF('EXP 98'!H23&lt;&gt;"",'EXP 98'!H23/'REV 98'!$G23,0)</f>
        <v>368.53136784367507</v>
      </c>
      <c r="I23" s="7">
        <f>IF('EXP 98'!I23&lt;&gt;"",'EXP 98'!I23/'REV 98'!$G23,0)</f>
        <v>219.36239715461093</v>
      </c>
      <c r="J23" s="7">
        <f>IF('EXP 98'!J23&lt;&gt;"",'EXP 98'!J23/'REV 98'!$G23,0)</f>
        <v>48.76176294137813</v>
      </c>
      <c r="K23" s="7">
        <f>IF('EXP 98'!K23&lt;&gt;"",'EXP 98'!K23/'REV 98'!$G23,0)</f>
        <v>461.32872386013025</v>
      </c>
      <c r="L23" s="7">
        <f>IF('EXP 98'!L23&lt;&gt;"",'EXP 98'!L23/'REV 98'!$G23,0)</f>
        <v>444.61424408639016</v>
      </c>
      <c r="M23" s="7">
        <f>IF('EXP 98'!M23&lt;&gt;"",'EXP 98'!M23/'REV 98'!$G23,0)</f>
        <v>34.251341275282826</v>
      </c>
      <c r="N23" s="7">
        <f>IF('EXP 98'!N23&lt;&gt;"",'EXP 98'!N23/'REV 98'!$G23,0)</f>
        <v>0</v>
      </c>
      <c r="O23" s="7">
        <f>IF('EXP 98'!O23&lt;&gt;"",'EXP 98'!O23/'REV 98'!$G23,0)</f>
        <v>481.88133784710323</v>
      </c>
      <c r="P23" s="7">
        <f>IF('EXP 98'!P23&lt;&gt;"",'EXP 98'!P23/'REV 98'!$G23,0)</f>
        <v>131.62847531710662</v>
      </c>
      <c r="Q23" s="7">
        <f>IF('EXP 98'!Q23&lt;&gt;"",'EXP 98'!Q23/'REV 98'!$G23,0)</f>
        <v>0</v>
      </c>
      <c r="R23" s="7">
        <f>IF('EXP 98'!R23&lt;&gt;"",'EXP 98'!R23/'REV 98'!$G23,0)</f>
        <v>2.1266712375728485</v>
      </c>
      <c r="S23" s="7">
        <f>IF('EXP 98'!S23&lt;&gt;"",'EXP 98'!S23/'REV 98'!$G23,0)</f>
        <v>0</v>
      </c>
      <c r="T23" s="7">
        <f>IF('EXP 98'!T23&lt;&gt;"",'EXP 98'!T23/'REV 98'!$G23,0)</f>
        <v>0.34830305107987658</v>
      </c>
      <c r="U23" s="7">
        <f>IF('EXP 98'!U23&lt;&gt;"",'EXP 98'!U23/'REV 98'!$G23,0)</f>
        <v>0</v>
      </c>
      <c r="V23" s="7">
        <f>IF('EXP 98'!V23&lt;&gt;"",'EXP 98'!V23/'REV 98'!$G23,0)</f>
        <v>10.523654439492629</v>
      </c>
      <c r="W23" s="7">
        <f>IF('EXP 98'!W23&lt;&gt;"",'EXP 98'!W23/'REV 98'!$G23,0)</f>
        <v>0</v>
      </c>
      <c r="X23" s="7">
        <f>IF('EXP 98'!X23&lt;&gt;"",'EXP 98'!X23/'REV 98'!$G23,0)</f>
        <v>-8.7452862529996569</v>
      </c>
      <c r="Y23" s="7">
        <f>IF('EXP 98'!Y23&lt;&gt;"",'EXP 98'!Y23/'REV 98'!$G23,0)</f>
        <v>0</v>
      </c>
      <c r="Z23" s="7">
        <f>IF('EXP 98'!Z23&lt;&gt;"",'EXP 98'!Z23/'REV 98'!$G23,0)</f>
        <v>199.80648782996229</v>
      </c>
      <c r="AA23" s="7">
        <f>IF('EXP 98'!AA23&lt;&gt;"",'EXP 98'!AA23/'REV 98'!$G23,0)</f>
        <v>153.3321906067878</v>
      </c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25">
      <c r="A24" s="6" t="s">
        <v>55</v>
      </c>
      <c r="B24" s="6" t="s">
        <v>56</v>
      </c>
      <c r="C24" s="7">
        <f>IF('EXP 98'!C24&lt;&gt;"",'EXP 98'!C24/'REV 98'!$G24,0)</f>
        <v>5682.8181985150495</v>
      </c>
      <c r="D24" s="7">
        <f>IF('EXP 98'!D24&lt;&gt;"",'EXP 98'!D24/'REV 98'!$G24,0)</f>
        <v>5364.4093005080103</v>
      </c>
      <c r="E24" s="7">
        <f>IF('EXP 98'!E24&lt;&gt;"",'EXP 98'!E24/'REV 98'!$G24,0)</f>
        <v>2936.2128292301677</v>
      </c>
      <c r="F24" s="7">
        <f>IF('EXP 98'!F24&lt;&gt;"",'EXP 98'!F24/'REV 98'!$G24,0)</f>
        <v>131.90295037123877</v>
      </c>
      <c r="G24" s="7">
        <f>IF('EXP 98'!G24&lt;&gt;"",'EXP 98'!G24/'REV 98'!$G24,0)</f>
        <v>136.89252442360296</v>
      </c>
      <c r="H24" s="7">
        <f>IF('EXP 98'!H24&lt;&gt;"",'EXP 98'!H24/'REV 98'!$G24,0)</f>
        <v>326.29817116060963</v>
      </c>
      <c r="I24" s="7">
        <f>IF('EXP 98'!I24&lt;&gt;"",'EXP 98'!I24/'REV 98'!$G24,0)</f>
        <v>247.5016060961313</v>
      </c>
      <c r="J24" s="7">
        <f>IF('EXP 98'!J24&lt;&gt;"",'EXP 98'!J24/'REV 98'!$G24,0)</f>
        <v>5.0800664322000779</v>
      </c>
      <c r="K24" s="7">
        <f>IF('EXP 98'!K24&lt;&gt;"",'EXP 98'!K24/'REV 98'!$G24,0)</f>
        <v>531.05505666275883</v>
      </c>
      <c r="L24" s="7">
        <f>IF('EXP 98'!L24&lt;&gt;"",'EXP 98'!L24/'REV 98'!$G24,0)</f>
        <v>431.14466588511135</v>
      </c>
      <c r="M24" s="7">
        <f>IF('EXP 98'!M24&lt;&gt;"",'EXP 98'!M24/'REV 98'!$G24,0)</f>
        <v>50.828026572880027</v>
      </c>
      <c r="N24" s="7">
        <f>IF('EXP 98'!N24&lt;&gt;"",'EXP 98'!N24/'REV 98'!$G24,0)</f>
        <v>0</v>
      </c>
      <c r="O24" s="7">
        <f>IF('EXP 98'!O24&lt;&gt;"",'EXP 98'!O24/'REV 98'!$G24,0)</f>
        <v>434.14449785072293</v>
      </c>
      <c r="P24" s="7">
        <f>IF('EXP 98'!P24&lt;&gt;"",'EXP 98'!P24/'REV 98'!$G24,0)</f>
        <v>133.34890582258694</v>
      </c>
      <c r="Q24" s="7">
        <f>IF('EXP 98'!Q24&lt;&gt;"",'EXP 98'!Q24/'REV 98'!$G24,0)</f>
        <v>0</v>
      </c>
      <c r="R24" s="7">
        <f>IF('EXP 98'!R24&lt;&gt;"",'EXP 98'!R24/'REV 98'!$G24,0)</f>
        <v>76.892071121531842</v>
      </c>
      <c r="S24" s="7">
        <f>IF('EXP 98'!S24&lt;&gt;"",'EXP 98'!S24/'REV 98'!$G24,0)</f>
        <v>0</v>
      </c>
      <c r="T24" s="7">
        <f>IF('EXP 98'!T24&lt;&gt;"",'EXP 98'!T24/'REV 98'!$G24,0)</f>
        <v>6.4193044157874173</v>
      </c>
      <c r="U24" s="7">
        <f>IF('EXP 98'!U24&lt;&gt;"",'EXP 98'!U24/'REV 98'!$G24,0)</f>
        <v>0</v>
      </c>
      <c r="V24" s="7">
        <f>IF('EXP 98'!V24&lt;&gt;"",'EXP 98'!V24/'REV 98'!$G24,0)</f>
        <v>0</v>
      </c>
      <c r="W24" s="7">
        <f>IF('EXP 98'!W24&lt;&gt;"",'EXP 98'!W24/'REV 98'!$G24,0)</f>
        <v>70.472766705744434</v>
      </c>
      <c r="X24" s="7">
        <f>IF('EXP 98'!X24&lt;&gt;"",'EXP 98'!X24/'REV 98'!$G24,0)</f>
        <v>0</v>
      </c>
      <c r="Y24" s="7">
        <f>IF('EXP 98'!Y24&lt;&gt;"",'EXP 98'!Y24/'REV 98'!$G24,0)</f>
        <v>0</v>
      </c>
      <c r="Z24" s="7">
        <f>IF('EXP 98'!Z24&lt;&gt;"",'EXP 98'!Z24/'REV 98'!$G24,0)</f>
        <v>216.88103165298946</v>
      </c>
      <c r="AA24" s="7">
        <f>IF('EXP 98'!AA24&lt;&gt;"",'EXP 98'!AA24/'REV 98'!$G24,0)</f>
        <v>24.635795232512699</v>
      </c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25">
      <c r="A25" s="6" t="s">
        <v>57</v>
      </c>
      <c r="B25" s="6" t="s">
        <v>58</v>
      </c>
      <c r="C25" s="7">
        <f>IF('EXP 98'!C25&lt;&gt;"",'EXP 98'!C25/'REV 98'!$G25,0)</f>
        <v>5561.4326965841228</v>
      </c>
      <c r="D25" s="7">
        <f>IF('EXP 98'!D25&lt;&gt;"",'EXP 98'!D25/'REV 98'!$G25,0)</f>
        <v>5266.7760291581226</v>
      </c>
      <c r="E25" s="7">
        <f>IF('EXP 98'!E25&lt;&gt;"",'EXP 98'!E25/'REV 98'!$G25,0)</f>
        <v>2959.0383622419645</v>
      </c>
      <c r="F25" s="7">
        <f>IF('EXP 98'!F25&lt;&gt;"",'EXP 98'!F25/'REV 98'!$G25,0)</f>
        <v>197.4446505472572</v>
      </c>
      <c r="G25" s="7">
        <f>IF('EXP 98'!G25&lt;&gt;"",'EXP 98'!G25/'REV 98'!$G25,0)</f>
        <v>170.92690075607189</v>
      </c>
      <c r="H25" s="7">
        <f>IF('EXP 98'!H25&lt;&gt;"",'EXP 98'!H25/'REV 98'!$G25,0)</f>
        <v>85.867722130018322</v>
      </c>
      <c r="I25" s="7">
        <f>IF('EXP 98'!I25&lt;&gt;"",'EXP 98'!I25/'REV 98'!$G25,0)</f>
        <v>292.12693438337288</v>
      </c>
      <c r="J25" s="7">
        <f>IF('EXP 98'!J25&lt;&gt;"",'EXP 98'!J25/'REV 98'!$G25,0)</f>
        <v>135.06664280213045</v>
      </c>
      <c r="K25" s="7">
        <f>IF('EXP 98'!K25&lt;&gt;"",'EXP 98'!K25/'REV 98'!$G25,0)</f>
        <v>643.87662034777122</v>
      </c>
      <c r="L25" s="7">
        <f>IF('EXP 98'!L25&lt;&gt;"",'EXP 98'!L25/'REV 98'!$G25,0)</f>
        <v>360.96043585321138</v>
      </c>
      <c r="M25" s="7">
        <f>IF('EXP 98'!M25&lt;&gt;"",'EXP 98'!M25/'REV 98'!$G25,0)</f>
        <v>65.104993111827042</v>
      </c>
      <c r="N25" s="7">
        <f>IF('EXP 98'!N25&lt;&gt;"",'EXP 98'!N25/'REV 98'!$G25,0)</f>
        <v>0</v>
      </c>
      <c r="O25" s="7">
        <f>IF('EXP 98'!O25&lt;&gt;"",'EXP 98'!O25/'REV 98'!$G25,0)</f>
        <v>319.70283662555454</v>
      </c>
      <c r="P25" s="7">
        <f>IF('EXP 98'!P25&lt;&gt;"",'EXP 98'!P25/'REV 98'!$G25,0)</f>
        <v>36.659930358944322</v>
      </c>
      <c r="Q25" s="7">
        <f>IF('EXP 98'!Q25&lt;&gt;"",'EXP 98'!Q25/'REV 98'!$G25,0)</f>
        <v>0</v>
      </c>
      <c r="R25" s="7">
        <f>IF('EXP 98'!R25&lt;&gt;"",'EXP 98'!R25/'REV 98'!$G25,0)</f>
        <v>57.409809409135782</v>
      </c>
      <c r="S25" s="7">
        <f>IF('EXP 98'!S25&lt;&gt;"",'EXP 98'!S25/'REV 98'!$G25,0)</f>
        <v>0</v>
      </c>
      <c r="T25" s="7">
        <f>IF('EXP 98'!T25&lt;&gt;"",'EXP 98'!T25/'REV 98'!$G25,0)</f>
        <v>0</v>
      </c>
      <c r="U25" s="7">
        <f>IF('EXP 98'!U25&lt;&gt;"",'EXP 98'!U25/'REV 98'!$G25,0)</f>
        <v>0</v>
      </c>
      <c r="V25" s="7">
        <f>IF('EXP 98'!V25&lt;&gt;"",'EXP 98'!V25/'REV 98'!$G25,0)</f>
        <v>57.253059542017851</v>
      </c>
      <c r="W25" s="7">
        <f>IF('EXP 98'!W25&lt;&gt;"",'EXP 98'!W25/'REV 98'!$G25,0)</f>
        <v>0.15674986711792332</v>
      </c>
      <c r="X25" s="7">
        <f>IF('EXP 98'!X25&lt;&gt;"",'EXP 98'!X25/'REV 98'!$G25,0)</f>
        <v>0</v>
      </c>
      <c r="Y25" s="7">
        <f>IF('EXP 98'!Y25&lt;&gt;"",'EXP 98'!Y25/'REV 98'!$G25,0)</f>
        <v>0</v>
      </c>
      <c r="Z25" s="7">
        <f>IF('EXP 98'!Z25&lt;&gt;"",'EXP 98'!Z25/'REV 98'!$G25,0)</f>
        <v>212.89526831331966</v>
      </c>
      <c r="AA25" s="7">
        <f>IF('EXP 98'!AA25&lt;&gt;"",'EXP 98'!AA25/'REV 98'!$G25,0)</f>
        <v>24.351589703537375</v>
      </c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25">
      <c r="A26" s="6" t="s">
        <v>59</v>
      </c>
      <c r="B26" s="6" t="s">
        <v>60</v>
      </c>
      <c r="C26" s="7">
        <f>IF('EXP 98'!C26&lt;&gt;"",'EXP 98'!C26/'REV 98'!$G26,0)</f>
        <v>5427.8173602853749</v>
      </c>
      <c r="D26" s="7">
        <f>IF('EXP 98'!D26&lt;&gt;"",'EXP 98'!D26/'REV 98'!$G26,0)</f>
        <v>5144.5741973840668</v>
      </c>
      <c r="E26" s="7">
        <f>IF('EXP 98'!E26&lt;&gt;"",'EXP 98'!E26/'REV 98'!$G26,0)</f>
        <v>3141.156599286564</v>
      </c>
      <c r="F26" s="7">
        <f>IF('EXP 98'!F26&lt;&gt;"",'EXP 98'!F26/'REV 98'!$G26,0)</f>
        <v>149.47928061831155</v>
      </c>
      <c r="G26" s="7">
        <f>IF('EXP 98'!G26&lt;&gt;"",'EXP 98'!G26/'REV 98'!$G26,0)</f>
        <v>88.177199762187882</v>
      </c>
      <c r="H26" s="7">
        <f>IF('EXP 98'!H26&lt;&gt;"",'EXP 98'!H26/'REV 98'!$G26,0)</f>
        <v>543.4024078478003</v>
      </c>
      <c r="I26" s="7">
        <f>IF('EXP 98'!I26&lt;&gt;"",'EXP 98'!I26/'REV 98'!$G26,0)</f>
        <v>312.75802615933418</v>
      </c>
      <c r="J26" s="7">
        <f>IF('EXP 98'!J26&lt;&gt;"",'EXP 98'!J26/'REV 98'!$G26,0)</f>
        <v>0</v>
      </c>
      <c r="K26" s="7">
        <f>IF('EXP 98'!K26&lt;&gt;"",'EXP 98'!K26/'REV 98'!$G26,0)</f>
        <v>435.14456004756249</v>
      </c>
      <c r="L26" s="7">
        <f>IF('EXP 98'!L26&lt;&gt;"",'EXP 98'!L26/'REV 98'!$G26,0)</f>
        <v>216.8442033293698</v>
      </c>
      <c r="M26" s="7">
        <f>IF('EXP 98'!M26&lt;&gt;"",'EXP 98'!M26/'REV 98'!$G26,0)</f>
        <v>0</v>
      </c>
      <c r="N26" s="7">
        <f>IF('EXP 98'!N26&lt;&gt;"",'EXP 98'!N26/'REV 98'!$G26,0)</f>
        <v>0</v>
      </c>
      <c r="O26" s="7">
        <f>IF('EXP 98'!O26&lt;&gt;"",'EXP 98'!O26/'REV 98'!$G26,0)</f>
        <v>257.61192033293696</v>
      </c>
      <c r="P26" s="7">
        <f>IF('EXP 98'!P26&lt;&gt;"",'EXP 98'!P26/'REV 98'!$G26,0)</f>
        <v>0</v>
      </c>
      <c r="Q26" s="7">
        <f>IF('EXP 98'!Q26&lt;&gt;"",'EXP 98'!Q26/'REV 98'!$G26,0)</f>
        <v>0</v>
      </c>
      <c r="R26" s="7">
        <f>IF('EXP 98'!R26&lt;&gt;"",'EXP 98'!R26/'REV 98'!$G26,0)</f>
        <v>0</v>
      </c>
      <c r="S26" s="7">
        <f>IF('EXP 98'!S26&lt;&gt;"",'EXP 98'!S26/'REV 98'!$G26,0)</f>
        <v>0</v>
      </c>
      <c r="T26" s="7">
        <f>IF('EXP 98'!T26&lt;&gt;"",'EXP 98'!T26/'REV 98'!$G26,0)</f>
        <v>0</v>
      </c>
      <c r="U26" s="7">
        <f>IF('EXP 98'!U26&lt;&gt;"",'EXP 98'!U26/'REV 98'!$G26,0)</f>
        <v>0</v>
      </c>
      <c r="V26" s="7">
        <f>IF('EXP 98'!V26&lt;&gt;"",'EXP 98'!V26/'REV 98'!$G26,0)</f>
        <v>0</v>
      </c>
      <c r="W26" s="7">
        <f>IF('EXP 98'!W26&lt;&gt;"",'EXP 98'!W26/'REV 98'!$G26,0)</f>
        <v>0</v>
      </c>
      <c r="X26" s="7">
        <f>IF('EXP 98'!X26&lt;&gt;"",'EXP 98'!X26/'REV 98'!$G26,0)</f>
        <v>0</v>
      </c>
      <c r="Y26" s="7">
        <f>IF('EXP 98'!Y26&lt;&gt;"",'EXP 98'!Y26/'REV 98'!$G26,0)</f>
        <v>0</v>
      </c>
      <c r="Z26" s="7">
        <f>IF('EXP 98'!Z26&lt;&gt;"",'EXP 98'!Z26/'REV 98'!$G26,0)</f>
        <v>283.24316290130798</v>
      </c>
      <c r="AA26" s="7">
        <f>IF('EXP 98'!AA26&lt;&gt;"",'EXP 98'!AA26/'REV 98'!$G26,0)</f>
        <v>0</v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5">
      <c r="A27" s="6" t="s">
        <v>61</v>
      </c>
      <c r="B27" s="6" t="s">
        <v>62</v>
      </c>
      <c r="C27" s="7">
        <f>IF('EXP 98'!C27&lt;&gt;"",'EXP 98'!C27/'REV 98'!$G27,0)</f>
        <v>5608.6799155805002</v>
      </c>
      <c r="D27" s="7">
        <f>IF('EXP 98'!D27&lt;&gt;"",'EXP 98'!D27/'REV 98'!$G27,0)</f>
        <v>5338.0112667563417</v>
      </c>
      <c r="E27" s="7">
        <f>IF('EXP 98'!E27&lt;&gt;"",'EXP 98'!E27/'REV 98'!$G27,0)</f>
        <v>3088.9993645345326</v>
      </c>
      <c r="F27" s="7">
        <f>IF('EXP 98'!F27&lt;&gt;"",'EXP 98'!F27/'REV 98'!$G27,0)</f>
        <v>84.329903984414855</v>
      </c>
      <c r="G27" s="7">
        <f>IF('EXP 98'!G27&lt;&gt;"",'EXP 98'!G27/'REV 98'!$G27,0)</f>
        <v>220.34204276636206</v>
      </c>
      <c r="H27" s="7">
        <f>IF('EXP 98'!H27&lt;&gt;"",'EXP 98'!H27/'REV 98'!$G27,0)</f>
        <v>248.08378403450993</v>
      </c>
      <c r="I27" s="7">
        <f>IF('EXP 98'!I27&lt;&gt;"",'EXP 98'!I27/'REV 98'!$G27,0)</f>
        <v>268.80576093510825</v>
      </c>
      <c r="J27" s="7">
        <f>IF('EXP 98'!J27&lt;&gt;"",'EXP 98'!J27/'REV 98'!$G27,0)</f>
        <v>0</v>
      </c>
      <c r="K27" s="7">
        <f>IF('EXP 98'!K27&lt;&gt;"",'EXP 98'!K27/'REV 98'!$G27,0)</f>
        <v>535.62927315738204</v>
      </c>
      <c r="L27" s="7">
        <f>IF('EXP 98'!L27&lt;&gt;"",'EXP 98'!L27/'REV 98'!$G27,0)</f>
        <v>379.73118419221669</v>
      </c>
      <c r="M27" s="7">
        <f>IF('EXP 98'!M27&lt;&gt;"",'EXP 98'!M27/'REV 98'!$G27,0)</f>
        <v>0</v>
      </c>
      <c r="N27" s="7">
        <f>IF('EXP 98'!N27&lt;&gt;"",'EXP 98'!N27/'REV 98'!$G27,0)</f>
        <v>0</v>
      </c>
      <c r="O27" s="7">
        <f>IF('EXP 98'!O27&lt;&gt;"",'EXP 98'!O27/'REV 98'!$G27,0)</f>
        <v>432.25330024583701</v>
      </c>
      <c r="P27" s="7">
        <f>IF('EXP 98'!P27&lt;&gt;"",'EXP 98'!P27/'REV 98'!$G27,0)</f>
        <v>79.836652905978937</v>
      </c>
      <c r="Q27" s="7">
        <f>IF('EXP 98'!Q27&lt;&gt;"",'EXP 98'!Q27/'REV 98'!$G27,0)</f>
        <v>0</v>
      </c>
      <c r="R27" s="7">
        <f>IF('EXP 98'!R27&lt;&gt;"",'EXP 98'!R27/'REV 98'!$G27,0)</f>
        <v>0</v>
      </c>
      <c r="S27" s="7">
        <f>IF('EXP 98'!S27&lt;&gt;"",'EXP 98'!S27/'REV 98'!$G27,0)</f>
        <v>0</v>
      </c>
      <c r="T27" s="7">
        <f>IF('EXP 98'!T27&lt;&gt;"",'EXP 98'!T27/'REV 98'!$G27,0)</f>
        <v>0</v>
      </c>
      <c r="U27" s="7">
        <f>IF('EXP 98'!U27&lt;&gt;"",'EXP 98'!U27/'REV 98'!$G27,0)</f>
        <v>0</v>
      </c>
      <c r="V27" s="7">
        <f>IF('EXP 98'!V27&lt;&gt;"",'EXP 98'!V27/'REV 98'!$G27,0)</f>
        <v>0</v>
      </c>
      <c r="W27" s="7">
        <f>IF('EXP 98'!W27&lt;&gt;"",'EXP 98'!W27/'REV 98'!$G27,0)</f>
        <v>0</v>
      </c>
      <c r="X27" s="7">
        <f>IF('EXP 98'!X27&lt;&gt;"",'EXP 98'!X27/'REV 98'!$G27,0)</f>
        <v>0</v>
      </c>
      <c r="Y27" s="7">
        <f>IF('EXP 98'!Y27&lt;&gt;"",'EXP 98'!Y27/'REV 98'!$G27,0)</f>
        <v>0</v>
      </c>
      <c r="Z27" s="7">
        <f>IF('EXP 98'!Z27&lt;&gt;"",'EXP 98'!Z27/'REV 98'!$G27,0)</f>
        <v>270.66864882415695</v>
      </c>
      <c r="AA27" s="7">
        <f>IF('EXP 98'!AA27&lt;&gt;"",'EXP 98'!AA27/'REV 98'!$G27,0)</f>
        <v>0</v>
      </c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25">
      <c r="A28" s="6" t="s">
        <v>63</v>
      </c>
      <c r="B28" s="6" t="s">
        <v>64</v>
      </c>
      <c r="C28" s="7">
        <f>IF('EXP 98'!C28&lt;&gt;"",'EXP 98'!C28/'REV 98'!$G28,0)</f>
        <v>5709.9235990363459</v>
      </c>
      <c r="D28" s="7">
        <f>IF('EXP 98'!D28&lt;&gt;"",'EXP 98'!D28/'REV 98'!$G28,0)</f>
        <v>5341.2367916623025</v>
      </c>
      <c r="E28" s="7">
        <f>IF('EXP 98'!E28&lt;&gt;"",'EXP 98'!E28/'REV 98'!$G28,0)</f>
        <v>2751.6212213260706</v>
      </c>
      <c r="F28" s="7">
        <f>IF('EXP 98'!F28&lt;&gt;"",'EXP 98'!F28/'REV 98'!$G28,0)</f>
        <v>112.82911385775635</v>
      </c>
      <c r="G28" s="7">
        <f>IF('EXP 98'!G28&lt;&gt;"",'EXP 98'!G28/'REV 98'!$G28,0)</f>
        <v>172.33184246360111</v>
      </c>
      <c r="H28" s="7">
        <f>IF('EXP 98'!H28&lt;&gt;"",'EXP 98'!H28/'REV 98'!$G28,0)</f>
        <v>284.26887503927935</v>
      </c>
      <c r="I28" s="7">
        <f>IF('EXP 98'!I28&lt;&gt;"",'EXP 98'!I28/'REV 98'!$G28,0)</f>
        <v>511.8429978003561</v>
      </c>
      <c r="J28" s="7">
        <f>IF('EXP 98'!J28&lt;&gt;"",'EXP 98'!J28/'REV 98'!$G28,0)</f>
        <v>33.900267099612442</v>
      </c>
      <c r="K28" s="7">
        <f>IF('EXP 98'!K28&lt;&gt;"",'EXP 98'!K28/'REV 98'!$G28,0)</f>
        <v>622.56293076359054</v>
      </c>
      <c r="L28" s="7">
        <f>IF('EXP 98'!L28&lt;&gt;"",'EXP 98'!L28/'REV 98'!$G28,0)</f>
        <v>348.06653922698229</v>
      </c>
      <c r="M28" s="7">
        <f>IF('EXP 98'!M28&lt;&gt;"",'EXP 98'!M28/'REV 98'!$G28,0)</f>
        <v>92.871750288048602</v>
      </c>
      <c r="N28" s="7">
        <f>IF('EXP 98'!N28&lt;&gt;"",'EXP 98'!N28/'REV 98'!$G28,0)</f>
        <v>0</v>
      </c>
      <c r="O28" s="7">
        <f>IF('EXP 98'!O28&lt;&gt;"",'EXP 98'!O28/'REV 98'!$G28,0)</f>
        <v>320.53765580810722</v>
      </c>
      <c r="P28" s="7">
        <f>IF('EXP 98'!P28&lt;&gt;"",'EXP 98'!P28/'REV 98'!$G28,0)</f>
        <v>90.403597988897033</v>
      </c>
      <c r="Q28" s="7">
        <f>IF('EXP 98'!Q28&lt;&gt;"",'EXP 98'!Q28/'REV 98'!$G28,0)</f>
        <v>0</v>
      </c>
      <c r="R28" s="7">
        <f>IF('EXP 98'!R28&lt;&gt;"",'EXP 98'!R28/'REV 98'!$G28,0)</f>
        <v>118.01400963653504</v>
      </c>
      <c r="S28" s="7">
        <f>IF('EXP 98'!S28&lt;&gt;"",'EXP 98'!S28/'REV 98'!$G28,0)</f>
        <v>0</v>
      </c>
      <c r="T28" s="7">
        <f>IF('EXP 98'!T28&lt;&gt;"",'EXP 98'!T28/'REV 98'!$G28,0)</f>
        <v>0</v>
      </c>
      <c r="U28" s="7">
        <f>IF('EXP 98'!U28&lt;&gt;"",'EXP 98'!U28/'REV 98'!$G28,0)</f>
        <v>0</v>
      </c>
      <c r="V28" s="7">
        <f>IF('EXP 98'!V28&lt;&gt;"",'EXP 98'!V28/'REV 98'!$G28,0)</f>
        <v>0</v>
      </c>
      <c r="W28" s="7">
        <f>IF('EXP 98'!W28&lt;&gt;"",'EXP 98'!W28/'REV 98'!$G28,0)</f>
        <v>0</v>
      </c>
      <c r="X28" s="7">
        <f>IF('EXP 98'!X28&lt;&gt;"",'EXP 98'!X28/'REV 98'!$G28,0)</f>
        <v>118.01400963653504</v>
      </c>
      <c r="Y28" s="7">
        <f>IF('EXP 98'!Y28&lt;&gt;"",'EXP 98'!Y28/'REV 98'!$G28,0)</f>
        <v>0</v>
      </c>
      <c r="Z28" s="7">
        <f>IF('EXP 98'!Z28&lt;&gt;"",'EXP 98'!Z28/'REV 98'!$G28,0)</f>
        <v>225.49577877867392</v>
      </c>
      <c r="AA28" s="7">
        <f>IF('EXP 98'!AA28&lt;&gt;"",'EXP 98'!AA28/'REV 98'!$G28,0)</f>
        <v>25.177018958835234</v>
      </c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25">
      <c r="A29" s="6" t="s">
        <v>65</v>
      </c>
      <c r="B29" s="6" t="s">
        <v>66</v>
      </c>
      <c r="C29" s="7">
        <f>IF('EXP 98'!C29&lt;&gt;"",'EXP 98'!C29/'REV 98'!$G29,0)</f>
        <v>5993.3381598741835</v>
      </c>
      <c r="D29" s="7">
        <f>IF('EXP 98'!D29&lt;&gt;"",'EXP 98'!D29/'REV 98'!$G29,0)</f>
        <v>5658.8751846280084</v>
      </c>
      <c r="E29" s="7">
        <f>IF('EXP 98'!E29&lt;&gt;"",'EXP 98'!E29/'REV 98'!$G29,0)</f>
        <v>3738.9970664660832</v>
      </c>
      <c r="F29" s="7">
        <f>IF('EXP 98'!F29&lt;&gt;"",'EXP 98'!F29/'REV 98'!$G29,0)</f>
        <v>177.25260530634571</v>
      </c>
      <c r="G29" s="7">
        <f>IF('EXP 98'!G29&lt;&gt;"",'EXP 98'!G29/'REV 98'!$G29,0)</f>
        <v>172.36064346280085</v>
      </c>
      <c r="H29" s="7">
        <f>IF('EXP 98'!H29&lt;&gt;"",'EXP 98'!H29/'REV 98'!$G29,0)</f>
        <v>122.24767163566739</v>
      </c>
      <c r="I29" s="7">
        <f>IF('EXP 98'!I29&lt;&gt;"",'EXP 98'!I29/'REV 98'!$G29,0)</f>
        <v>187.06933807439825</v>
      </c>
      <c r="J29" s="7">
        <f>IF('EXP 98'!J29&lt;&gt;"",'EXP 98'!J29/'REV 98'!$G29,0)</f>
        <v>44.585807576586433</v>
      </c>
      <c r="K29" s="7">
        <f>IF('EXP 98'!K29&lt;&gt;"",'EXP 98'!K29/'REV 98'!$G29,0)</f>
        <v>467.5698099015317</v>
      </c>
      <c r="L29" s="7">
        <f>IF('EXP 98'!L29&lt;&gt;"",'EXP 98'!L29/'REV 98'!$G29,0)</f>
        <v>296.01508137308531</v>
      </c>
      <c r="M29" s="7">
        <f>IF('EXP 98'!M29&lt;&gt;"",'EXP 98'!M29/'REV 98'!$G29,0)</f>
        <v>27.235834928884024</v>
      </c>
      <c r="N29" s="7">
        <f>IF('EXP 98'!N29&lt;&gt;"",'EXP 98'!N29/'REV 98'!$G29,0)</f>
        <v>0</v>
      </c>
      <c r="O29" s="7">
        <f>IF('EXP 98'!O29&lt;&gt;"",'EXP 98'!O29/'REV 98'!$G29,0)</f>
        <v>425.02834381838068</v>
      </c>
      <c r="P29" s="7">
        <f>IF('EXP 98'!P29&lt;&gt;"",'EXP 98'!P29/'REV 98'!$G29,0)</f>
        <v>0.51298208424507652</v>
      </c>
      <c r="Q29" s="7">
        <f>IF('EXP 98'!Q29&lt;&gt;"",'EXP 98'!Q29/'REV 98'!$G29,0)</f>
        <v>0</v>
      </c>
      <c r="R29" s="7">
        <f>IF('EXP 98'!R29&lt;&gt;"",'EXP 98'!R29/'REV 98'!$G29,0)</f>
        <v>3.2590262582056893</v>
      </c>
      <c r="S29" s="7">
        <f>IF('EXP 98'!S29&lt;&gt;"",'EXP 98'!S29/'REV 98'!$G29,0)</f>
        <v>0</v>
      </c>
      <c r="T29" s="7">
        <f>IF('EXP 98'!T29&lt;&gt;"",'EXP 98'!T29/'REV 98'!$G29,0)</f>
        <v>0</v>
      </c>
      <c r="U29" s="7">
        <f>IF('EXP 98'!U29&lt;&gt;"",'EXP 98'!U29/'REV 98'!$G29,0)</f>
        <v>0</v>
      </c>
      <c r="V29" s="7">
        <f>IF('EXP 98'!V29&lt;&gt;"",'EXP 98'!V29/'REV 98'!$G29,0)</f>
        <v>0</v>
      </c>
      <c r="W29" s="7">
        <f>IF('EXP 98'!W29&lt;&gt;"",'EXP 98'!W29/'REV 98'!$G29,0)</f>
        <v>2.5300875273522974</v>
      </c>
      <c r="X29" s="7">
        <f>IF('EXP 98'!X29&lt;&gt;"",'EXP 98'!X29/'REV 98'!$G29,0)</f>
        <v>0.72893873085339167</v>
      </c>
      <c r="Y29" s="7">
        <f>IF('EXP 98'!Y29&lt;&gt;"",'EXP 98'!Y29/'REV 98'!$G29,0)</f>
        <v>0</v>
      </c>
      <c r="Z29" s="7">
        <f>IF('EXP 98'!Z29&lt;&gt;"",'EXP 98'!Z29/'REV 98'!$G29,0)</f>
        <v>229.41864742888401</v>
      </c>
      <c r="AA29" s="7">
        <f>IF('EXP 98'!AA29&lt;&gt;"",'EXP 98'!AA29/'REV 98'!$G29,0)</f>
        <v>101.78530155908096</v>
      </c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25">
      <c r="A30" s="6" t="s">
        <v>67</v>
      </c>
      <c r="B30" s="6" t="s">
        <v>68</v>
      </c>
      <c r="C30" s="7">
        <f>IF('EXP 98'!C30&lt;&gt;"",'EXP 98'!C30/'REV 98'!$G30,0)</f>
        <v>5858.1011897773969</v>
      </c>
      <c r="D30" s="7">
        <f>IF('EXP 98'!D30&lt;&gt;"",'EXP 98'!D30/'REV 98'!$G30,0)</f>
        <v>5143.4375107238011</v>
      </c>
      <c r="E30" s="7">
        <f>IF('EXP 98'!E30&lt;&gt;"",'EXP 98'!E30/'REV 98'!$G30,0)</f>
        <v>2851.0640425339789</v>
      </c>
      <c r="F30" s="7">
        <f>IF('EXP 98'!F30&lt;&gt;"",'EXP 98'!F30/'REV 98'!$G30,0)</f>
        <v>136.7273513342665</v>
      </c>
      <c r="G30" s="7">
        <f>IF('EXP 98'!G30&lt;&gt;"",'EXP 98'!G30/'REV 98'!$G30,0)</f>
        <v>258.08271097665602</v>
      </c>
      <c r="H30" s="7">
        <f>IF('EXP 98'!H30&lt;&gt;"",'EXP 98'!H30/'REV 98'!$G30,0)</f>
        <v>164.58964419560212</v>
      </c>
      <c r="I30" s="7">
        <f>IF('EXP 98'!I30&lt;&gt;"",'EXP 98'!I30/'REV 98'!$G30,0)</f>
        <v>267.4437779383212</v>
      </c>
      <c r="J30" s="7">
        <f>IF('EXP 98'!J30&lt;&gt;"",'EXP 98'!J30/'REV 98'!$G30,0)</f>
        <v>45.058813834830907</v>
      </c>
      <c r="K30" s="7">
        <f>IF('EXP 98'!K30&lt;&gt;"",'EXP 98'!K30/'REV 98'!$G30,0)</f>
        <v>618.8526617600578</v>
      </c>
      <c r="L30" s="7">
        <f>IF('EXP 98'!L30&lt;&gt;"",'EXP 98'!L30/'REV 98'!$G30,0)</f>
        <v>391.08534112972416</v>
      </c>
      <c r="M30" s="7">
        <f>IF('EXP 98'!M30&lt;&gt;"",'EXP 98'!M30/'REV 98'!$G30,0)</f>
        <v>70.577820923827161</v>
      </c>
      <c r="N30" s="7">
        <f>IF('EXP 98'!N30&lt;&gt;"",'EXP 98'!N30/'REV 98'!$G30,0)</f>
        <v>0</v>
      </c>
      <c r="O30" s="7">
        <f>IF('EXP 98'!O30&lt;&gt;"",'EXP 98'!O30/'REV 98'!$G30,0)</f>
        <v>284.1482977378426</v>
      </c>
      <c r="P30" s="7">
        <f>IF('EXP 98'!P30&lt;&gt;"",'EXP 98'!P30/'REV 98'!$G30,0)</f>
        <v>55.807048358694182</v>
      </c>
      <c r="Q30" s="7">
        <f>IF('EXP 98'!Q30&lt;&gt;"",'EXP 98'!Q30/'REV 98'!$G30,0)</f>
        <v>0</v>
      </c>
      <c r="R30" s="7">
        <f>IF('EXP 98'!R30&lt;&gt;"",'EXP 98'!R30/'REV 98'!$G30,0)</f>
        <v>144.83432067548651</v>
      </c>
      <c r="S30" s="7">
        <f>IF('EXP 98'!S30&lt;&gt;"",'EXP 98'!S30/'REV 98'!$G30,0)</f>
        <v>0</v>
      </c>
      <c r="T30" s="7">
        <f>IF('EXP 98'!T30&lt;&gt;"",'EXP 98'!T30/'REV 98'!$G30,0)</f>
        <v>39.613130446561613</v>
      </c>
      <c r="U30" s="7">
        <f>IF('EXP 98'!U30&lt;&gt;"",'EXP 98'!U30/'REV 98'!$G30,0)</f>
        <v>0</v>
      </c>
      <c r="V30" s="7">
        <f>IF('EXP 98'!V30&lt;&gt;"",'EXP 98'!V30/'REV 98'!$G30,0)</f>
        <v>0</v>
      </c>
      <c r="W30" s="7">
        <f>IF('EXP 98'!W30&lt;&gt;"",'EXP 98'!W30/'REV 98'!$G30,0)</f>
        <v>31.327568067909876</v>
      </c>
      <c r="X30" s="7">
        <f>IF('EXP 98'!X30&lt;&gt;"",'EXP 98'!X30/'REV 98'!$G30,0)</f>
        <v>73.893622161015031</v>
      </c>
      <c r="Y30" s="7">
        <f>IF('EXP 98'!Y30&lt;&gt;"",'EXP 98'!Y30/'REV 98'!$G30,0)</f>
        <v>0</v>
      </c>
      <c r="Z30" s="7">
        <f>IF('EXP 98'!Z30&lt;&gt;"",'EXP 98'!Z30/'REV 98'!$G30,0)</f>
        <v>569.82935837810999</v>
      </c>
      <c r="AA30" s="7">
        <f>IF('EXP 98'!AA30&lt;&gt;"",'EXP 98'!AA30/'REV 98'!$G30,0)</f>
        <v>0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25">
      <c r="A31" s="6" t="s">
        <v>69</v>
      </c>
      <c r="B31" s="6" t="s">
        <v>70</v>
      </c>
      <c r="C31" s="7">
        <f>IF('EXP 98'!C31&lt;&gt;"",'EXP 98'!C31/'REV 98'!$G31,0)</f>
        <v>5972.101460356299</v>
      </c>
      <c r="D31" s="7">
        <f>IF('EXP 98'!D31&lt;&gt;"",'EXP 98'!D31/'REV 98'!$G31,0)</f>
        <v>5400.0361954277842</v>
      </c>
      <c r="E31" s="7">
        <f>IF('EXP 98'!E31&lt;&gt;"",'EXP 98'!E31/'REV 98'!$G31,0)</f>
        <v>3140.6420521446594</v>
      </c>
      <c r="F31" s="7">
        <f>IF('EXP 98'!F31&lt;&gt;"",'EXP 98'!F31/'REV 98'!$G31,0)</f>
        <v>133.75042434436881</v>
      </c>
      <c r="G31" s="7">
        <f>IF('EXP 98'!G31&lt;&gt;"",'EXP 98'!G31/'REV 98'!$G31,0)</f>
        <v>245.74713663124089</v>
      </c>
      <c r="H31" s="7">
        <f>IF('EXP 98'!H31&lt;&gt;"",'EXP 98'!H31/'REV 98'!$G31,0)</f>
        <v>356.49833320590255</v>
      </c>
      <c r="I31" s="7">
        <f>IF('EXP 98'!I31&lt;&gt;"",'EXP 98'!I31/'REV 98'!$G31,0)</f>
        <v>364.47564798531994</v>
      </c>
      <c r="J31" s="7">
        <f>IF('EXP 98'!J31&lt;&gt;"",'EXP 98'!J31/'REV 98'!$G31,0)</f>
        <v>0</v>
      </c>
      <c r="K31" s="7">
        <f>IF('EXP 98'!K31&lt;&gt;"",'EXP 98'!K31/'REV 98'!$G31,0)</f>
        <v>493.34459056502789</v>
      </c>
      <c r="L31" s="7">
        <f>IF('EXP 98'!L31&lt;&gt;"",'EXP 98'!L31/'REV 98'!$G31,0)</f>
        <v>186.79974768713205</v>
      </c>
      <c r="M31" s="7">
        <f>IF('EXP 98'!M31&lt;&gt;"",'EXP 98'!M31/'REV 98'!$G31,0)</f>
        <v>0</v>
      </c>
      <c r="N31" s="7">
        <f>IF('EXP 98'!N31&lt;&gt;"",'EXP 98'!N31/'REV 98'!$G31,0)</f>
        <v>0</v>
      </c>
      <c r="O31" s="7">
        <f>IF('EXP 98'!O31&lt;&gt;"",'EXP 98'!O31/'REV 98'!$G31,0)</f>
        <v>364.81204220506152</v>
      </c>
      <c r="P31" s="7">
        <f>IF('EXP 98'!P31&lt;&gt;"",'EXP 98'!P31/'REV 98'!$G31,0)</f>
        <v>113.96622065907179</v>
      </c>
      <c r="Q31" s="7">
        <f>IF('EXP 98'!Q31&lt;&gt;"",'EXP 98'!Q31/'REV 98'!$G31,0)</f>
        <v>0</v>
      </c>
      <c r="R31" s="7">
        <f>IF('EXP 98'!R31&lt;&gt;"",'EXP 98'!R31/'REV 98'!$G31,0)</f>
        <v>0</v>
      </c>
      <c r="S31" s="7">
        <f>IF('EXP 98'!S31&lt;&gt;"",'EXP 98'!S31/'REV 98'!$G31,0)</f>
        <v>0</v>
      </c>
      <c r="T31" s="7">
        <f>IF('EXP 98'!T31&lt;&gt;"",'EXP 98'!T31/'REV 98'!$G31,0)</f>
        <v>0</v>
      </c>
      <c r="U31" s="7">
        <f>IF('EXP 98'!U31&lt;&gt;"",'EXP 98'!U31/'REV 98'!$G31,0)</f>
        <v>0</v>
      </c>
      <c r="V31" s="7">
        <f>IF('EXP 98'!V31&lt;&gt;"",'EXP 98'!V31/'REV 98'!$G31,0)</f>
        <v>0</v>
      </c>
      <c r="W31" s="7">
        <f>IF('EXP 98'!W31&lt;&gt;"",'EXP 98'!W31/'REV 98'!$G31,0)</f>
        <v>0</v>
      </c>
      <c r="X31" s="7">
        <f>IF('EXP 98'!X31&lt;&gt;"",'EXP 98'!X31/'REV 98'!$G31,0)</f>
        <v>0</v>
      </c>
      <c r="Y31" s="7">
        <f>IF('EXP 98'!Y31&lt;&gt;"",'EXP 98'!Y31/'REV 98'!$G31,0)</f>
        <v>0</v>
      </c>
      <c r="Z31" s="7">
        <f>IF('EXP 98'!Z31&lt;&gt;"",'EXP 98'!Z31/'REV 98'!$G31,0)</f>
        <v>355.79804266381223</v>
      </c>
      <c r="AA31" s="7">
        <f>IF('EXP 98'!AA31&lt;&gt;"",'EXP 98'!AA31/'REV 98'!$G31,0)</f>
        <v>216.26722226469914</v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5">
      <c r="A32" s="6" t="s">
        <v>71</v>
      </c>
      <c r="B32" s="6" t="s">
        <v>72</v>
      </c>
      <c r="C32" s="7">
        <f>IF('EXP 98'!C32&lt;&gt;"",'EXP 98'!C32/'REV 98'!$G32,0)</f>
        <v>5153.6236780763093</v>
      </c>
      <c r="D32" s="7">
        <f>IF('EXP 98'!D32&lt;&gt;"",'EXP 98'!D32/'REV 98'!$G32,0)</f>
        <v>4884.022193595878</v>
      </c>
      <c r="E32" s="7">
        <f>IF('EXP 98'!E32&lt;&gt;"",'EXP 98'!E32/'REV 98'!$G32,0)</f>
        <v>2920.6969696969695</v>
      </c>
      <c r="F32" s="7">
        <f>IF('EXP 98'!F32&lt;&gt;"",'EXP 98'!F32/'REV 98'!$G32,0)</f>
        <v>196.00326340326342</v>
      </c>
      <c r="G32" s="7">
        <f>IF('EXP 98'!G32&lt;&gt;"",'EXP 98'!G32/'REV 98'!$G32,0)</f>
        <v>139.79056557477608</v>
      </c>
      <c r="H32" s="7">
        <f>IF('EXP 98'!H32&lt;&gt;"",'EXP 98'!H32/'REV 98'!$G32,0)</f>
        <v>184.99754631333579</v>
      </c>
      <c r="I32" s="7">
        <f>IF('EXP 98'!I32&lt;&gt;"",'EXP 98'!I32/'REV 98'!$G32,0)</f>
        <v>229.91118881118879</v>
      </c>
      <c r="J32" s="7">
        <f>IF('EXP 98'!J32&lt;&gt;"",'EXP 98'!J32/'REV 98'!$G32,0)</f>
        <v>52.11857440804809</v>
      </c>
      <c r="K32" s="7">
        <f>IF('EXP 98'!K32&lt;&gt;"",'EXP 98'!K32/'REV 98'!$G32,0)</f>
        <v>486.71250153355413</v>
      </c>
      <c r="L32" s="7">
        <f>IF('EXP 98'!L32&lt;&gt;"",'EXP 98'!L32/'REV 98'!$G32,0)</f>
        <v>373.11607164765053</v>
      </c>
      <c r="M32" s="7">
        <f>IF('EXP 98'!M32&lt;&gt;"",'EXP 98'!M32/'REV 98'!$G32,0)</f>
        <v>4.5296528033370134</v>
      </c>
      <c r="N32" s="7">
        <f>IF('EXP 98'!N32&lt;&gt;"",'EXP 98'!N32/'REV 98'!$G32,0)</f>
        <v>0</v>
      </c>
      <c r="O32" s="7">
        <f>IF('EXP 98'!O32&lt;&gt;"",'EXP 98'!O32/'REV 98'!$G32,0)</f>
        <v>296.14585940375412</v>
      </c>
      <c r="P32" s="7">
        <f>IF('EXP 98'!P32&lt;&gt;"",'EXP 98'!P32/'REV 98'!$G32,0)</f>
        <v>0</v>
      </c>
      <c r="Q32" s="7">
        <f>IF('EXP 98'!Q32&lt;&gt;"",'EXP 98'!Q32/'REV 98'!$G32,0)</f>
        <v>0</v>
      </c>
      <c r="R32" s="7">
        <f>IF('EXP 98'!R32&lt;&gt;"",'EXP 98'!R32/'REV 98'!$G32,0)</f>
        <v>51.343393448656606</v>
      </c>
      <c r="S32" s="7">
        <f>IF('EXP 98'!S32&lt;&gt;"",'EXP 98'!S32/'REV 98'!$G32,0)</f>
        <v>0</v>
      </c>
      <c r="T32" s="7">
        <f>IF('EXP 98'!T32&lt;&gt;"",'EXP 98'!T32/'REV 98'!$G32,0)</f>
        <v>44.882836461783832</v>
      </c>
      <c r="U32" s="7">
        <f>IF('EXP 98'!U32&lt;&gt;"",'EXP 98'!U32/'REV 98'!$G32,0)</f>
        <v>0</v>
      </c>
      <c r="V32" s="7">
        <f>IF('EXP 98'!V32&lt;&gt;"",'EXP 98'!V32/'REV 98'!$G32,0)</f>
        <v>0</v>
      </c>
      <c r="W32" s="7">
        <f>IF('EXP 98'!W32&lt;&gt;"",'EXP 98'!W32/'REV 98'!$G32,0)</f>
        <v>0</v>
      </c>
      <c r="X32" s="7">
        <f>IF('EXP 98'!X32&lt;&gt;"",'EXP 98'!X32/'REV 98'!$G32,0)</f>
        <v>6.4605569868727759</v>
      </c>
      <c r="Y32" s="7">
        <f>IF('EXP 98'!Y32&lt;&gt;"",'EXP 98'!Y32/'REV 98'!$G32,0)</f>
        <v>0</v>
      </c>
      <c r="Z32" s="7">
        <f>IF('EXP 98'!Z32&lt;&gt;"",'EXP 98'!Z32/'REV 98'!$G32,0)</f>
        <v>83.97543859649123</v>
      </c>
      <c r="AA32" s="7">
        <f>IF('EXP 98'!AA32&lt;&gt;"",'EXP 98'!AA32/'REV 98'!$G32,0)</f>
        <v>134.28265243528401</v>
      </c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25">
      <c r="A33" s="6" t="s">
        <v>73</v>
      </c>
      <c r="B33" s="6" t="s">
        <v>74</v>
      </c>
      <c r="C33" s="7">
        <f>IF('EXP 98'!C33&lt;&gt;"",'EXP 98'!C33/'REV 98'!$G33,0)</f>
        <v>6348.2810208346555</v>
      </c>
      <c r="D33" s="7">
        <f>IF('EXP 98'!D33&lt;&gt;"",'EXP 98'!D33/'REV 98'!$G33,0)</f>
        <v>6066.9104489899319</v>
      </c>
      <c r="E33" s="7">
        <f>IF('EXP 98'!E33&lt;&gt;"",'EXP 98'!E33/'REV 98'!$G33,0)</f>
        <v>3354.5051991640812</v>
      </c>
      <c r="F33" s="7">
        <f>IF('EXP 98'!F33&lt;&gt;"",'EXP 98'!F33/'REV 98'!$G33,0)</f>
        <v>149.31451459692229</v>
      </c>
      <c r="G33" s="7">
        <f>IF('EXP 98'!G33&lt;&gt;"",'EXP 98'!G33/'REV 98'!$G33,0)</f>
        <v>229.03824330314737</v>
      </c>
      <c r="H33" s="7">
        <f>IF('EXP 98'!H33&lt;&gt;"",'EXP 98'!H33/'REV 98'!$G33,0)</f>
        <v>417.22825660186186</v>
      </c>
      <c r="I33" s="7">
        <f>IF('EXP 98'!I33&lt;&gt;"",'EXP 98'!I33/'REV 98'!$G33,0)</f>
        <v>383.1207649927174</v>
      </c>
      <c r="J33" s="7">
        <f>IF('EXP 98'!J33&lt;&gt;"",'EXP 98'!J33/'REV 98'!$G33,0)</f>
        <v>115.92932049901843</v>
      </c>
      <c r="K33" s="7">
        <f>IF('EXP 98'!K33&lt;&gt;"",'EXP 98'!K33/'REV 98'!$G33,0)</f>
        <v>574.32398201507192</v>
      </c>
      <c r="L33" s="7">
        <f>IF('EXP 98'!L33&lt;&gt;"",'EXP 98'!L33/'REV 98'!$G33,0)</f>
        <v>267.10710531315311</v>
      </c>
      <c r="M33" s="7">
        <f>IF('EXP 98'!M33&lt;&gt;"",'EXP 98'!M33/'REV 98'!$G33,0)</f>
        <v>96.853099867012872</v>
      </c>
      <c r="N33" s="7">
        <f>IF('EXP 98'!N33&lt;&gt;"",'EXP 98'!N33/'REV 98'!$G33,0)</f>
        <v>0</v>
      </c>
      <c r="O33" s="7">
        <f>IF('EXP 98'!O33&lt;&gt;"",'EXP 98'!O33/'REV 98'!$G33,0)</f>
        <v>376.8365144702679</v>
      </c>
      <c r="P33" s="7">
        <f>IF('EXP 98'!P33&lt;&gt;"",'EXP 98'!P33/'REV 98'!$G33,0)</f>
        <v>102.65344816667722</v>
      </c>
      <c r="Q33" s="7">
        <f>IF('EXP 98'!Q33&lt;&gt;"",'EXP 98'!Q33/'REV 98'!$G33,0)</f>
        <v>0</v>
      </c>
      <c r="R33" s="7">
        <f>IF('EXP 98'!R33&lt;&gt;"",'EXP 98'!R33/'REV 98'!$G33,0)</f>
        <v>1.8998163510860617</v>
      </c>
      <c r="S33" s="7">
        <f>IF('EXP 98'!S33&lt;&gt;"",'EXP 98'!S33/'REV 98'!$G33,0)</f>
        <v>0</v>
      </c>
      <c r="T33" s="7">
        <f>IF('EXP 98'!T33&lt;&gt;"",'EXP 98'!T33/'REV 98'!$G33,0)</f>
        <v>0</v>
      </c>
      <c r="U33" s="7">
        <f>IF('EXP 98'!U33&lt;&gt;"",'EXP 98'!U33/'REV 98'!$G33,0)</f>
        <v>0</v>
      </c>
      <c r="V33" s="7">
        <f>IF('EXP 98'!V33&lt;&gt;"",'EXP 98'!V33/'REV 98'!$G33,0)</f>
        <v>0</v>
      </c>
      <c r="W33" s="7">
        <f>IF('EXP 98'!W33&lt;&gt;"",'EXP 98'!W33/'REV 98'!$G33,0)</f>
        <v>0</v>
      </c>
      <c r="X33" s="7">
        <f>IF('EXP 98'!X33&lt;&gt;"",'EXP 98'!X33/'REV 98'!$G33,0)</f>
        <v>1.8998163510860617</v>
      </c>
      <c r="Y33" s="7">
        <f>IF('EXP 98'!Y33&lt;&gt;"",'EXP 98'!Y33/'REV 98'!$G33,0)</f>
        <v>0</v>
      </c>
      <c r="Z33" s="7">
        <f>IF('EXP 98'!Z33&lt;&gt;"",'EXP 98'!Z33/'REV 98'!$G33,0)</f>
        <v>254.42674308150214</v>
      </c>
      <c r="AA33" s="7">
        <f>IF('EXP 98'!AA33&lt;&gt;"",'EXP 98'!AA33/'REV 98'!$G33,0)</f>
        <v>25.044012412133494</v>
      </c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5">
      <c r="A34" s="6" t="s">
        <v>75</v>
      </c>
      <c r="B34" s="6" t="s">
        <v>76</v>
      </c>
      <c r="C34" s="7">
        <f>IF('EXP 98'!C34&lt;&gt;"",'EXP 98'!C34/'REV 98'!$G34,0)</f>
        <v>5913.5452969540174</v>
      </c>
      <c r="D34" s="7">
        <f>IF('EXP 98'!D34&lt;&gt;"",'EXP 98'!D34/'REV 98'!$G34,0)</f>
        <v>5633.6655509820048</v>
      </c>
      <c r="E34" s="7">
        <f>IF('EXP 98'!E34&lt;&gt;"",'EXP 98'!E34/'REV 98'!$G34,0)</f>
        <v>3209.065612136892</v>
      </c>
      <c r="F34" s="7">
        <f>IF('EXP 98'!F34&lt;&gt;"",'EXP 98'!F34/'REV 98'!$G34,0)</f>
        <v>220.09674938257083</v>
      </c>
      <c r="G34" s="7">
        <f>IF('EXP 98'!G34&lt;&gt;"",'EXP 98'!G34/'REV 98'!$G34,0)</f>
        <v>161.04104668940374</v>
      </c>
      <c r="H34" s="7">
        <f>IF('EXP 98'!H34&lt;&gt;"",'EXP 98'!H34/'REV 98'!$G34,0)</f>
        <v>147.39942138068918</v>
      </c>
      <c r="I34" s="7">
        <f>IF('EXP 98'!I34&lt;&gt;"",'EXP 98'!I34/'REV 98'!$G34,0)</f>
        <v>258.96751264259672</v>
      </c>
      <c r="J34" s="7">
        <f>IF('EXP 98'!J34&lt;&gt;"",'EXP 98'!J34/'REV 98'!$G34,0)</f>
        <v>84.514427848994472</v>
      </c>
      <c r="K34" s="7">
        <f>IF('EXP 98'!K34&lt;&gt;"",'EXP 98'!K34/'REV 98'!$G34,0)</f>
        <v>568.82230271668823</v>
      </c>
      <c r="L34" s="7">
        <f>IF('EXP 98'!L34&lt;&gt;"",'EXP 98'!L34/'REV 98'!$G34,0)</f>
        <v>423.56100905562738</v>
      </c>
      <c r="M34" s="7">
        <f>IF('EXP 98'!M34&lt;&gt;"",'EXP 98'!M34/'REV 98'!$G34,0)</f>
        <v>69.11098200635071</v>
      </c>
      <c r="N34" s="7">
        <f>IF('EXP 98'!N34&lt;&gt;"",'EXP 98'!N34/'REV 98'!$G34,0)</f>
        <v>0</v>
      </c>
      <c r="O34" s="7">
        <f>IF('EXP 98'!O34&lt;&gt;"",'EXP 98'!O34/'REV 98'!$G34,0)</f>
        <v>372.46913795131132</v>
      </c>
      <c r="P34" s="7">
        <f>IF('EXP 98'!P34&lt;&gt;"",'EXP 98'!P34/'REV 98'!$G34,0)</f>
        <v>118.61734917088086</v>
      </c>
      <c r="Q34" s="7">
        <f>IF('EXP 98'!Q34&lt;&gt;"",'EXP 98'!Q34/'REV 98'!$G34,0)</f>
        <v>0</v>
      </c>
      <c r="R34" s="7">
        <f>IF('EXP 98'!R34&lt;&gt;"",'EXP 98'!R34/'REV 98'!$G34,0)</f>
        <v>0</v>
      </c>
      <c r="S34" s="7">
        <f>IF('EXP 98'!S34&lt;&gt;"",'EXP 98'!S34/'REV 98'!$G34,0)</f>
        <v>0</v>
      </c>
      <c r="T34" s="7">
        <f>IF('EXP 98'!T34&lt;&gt;"",'EXP 98'!T34/'REV 98'!$G34,0)</f>
        <v>0</v>
      </c>
      <c r="U34" s="7">
        <f>IF('EXP 98'!U34&lt;&gt;"",'EXP 98'!U34/'REV 98'!$G34,0)</f>
        <v>0</v>
      </c>
      <c r="V34" s="7">
        <f>IF('EXP 98'!V34&lt;&gt;"",'EXP 98'!V34/'REV 98'!$G34,0)</f>
        <v>0</v>
      </c>
      <c r="W34" s="7">
        <f>IF('EXP 98'!W34&lt;&gt;"",'EXP 98'!W34/'REV 98'!$G34,0)</f>
        <v>0</v>
      </c>
      <c r="X34" s="7">
        <f>IF('EXP 98'!X34&lt;&gt;"",'EXP 98'!X34/'REV 98'!$G34,0)</f>
        <v>0</v>
      </c>
      <c r="Y34" s="7">
        <f>IF('EXP 98'!Y34&lt;&gt;"",'EXP 98'!Y34/'REV 98'!$G34,0)</f>
        <v>0</v>
      </c>
      <c r="Z34" s="7">
        <f>IF('EXP 98'!Z34&lt;&gt;"",'EXP 98'!Z34/'REV 98'!$G34,0)</f>
        <v>233.38345054686582</v>
      </c>
      <c r="AA34" s="7">
        <f>IF('EXP 98'!AA34&lt;&gt;"",'EXP 98'!AA34/'REV 98'!$G34,0)</f>
        <v>46.496295425144069</v>
      </c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x14ac:dyDescent="0.25">
      <c r="A35" s="6" t="s">
        <v>77</v>
      </c>
      <c r="B35" s="6" t="s">
        <v>78</v>
      </c>
      <c r="C35" s="7">
        <f>IF('EXP 98'!C35&lt;&gt;"",'EXP 98'!C35/'REV 98'!$G35,0)</f>
        <v>6037.972728095584</v>
      </c>
      <c r="D35" s="7">
        <f>IF('EXP 98'!D35&lt;&gt;"",'EXP 98'!D35/'REV 98'!$G35,0)</f>
        <v>5687.765441708907</v>
      </c>
      <c r="E35" s="7">
        <f>IF('EXP 98'!E35&lt;&gt;"",'EXP 98'!E35/'REV 98'!$G35,0)</f>
        <v>3446.4385001810274</v>
      </c>
      <c r="F35" s="7">
        <f>IF('EXP 98'!F35&lt;&gt;"",'EXP 98'!F35/'REV 98'!$G35,0)</f>
        <v>213.11826122375092</v>
      </c>
      <c r="G35" s="7">
        <f>IF('EXP 98'!G35&lt;&gt;"",'EXP 98'!G35/'REV 98'!$G35,0)</f>
        <v>236.94639753801596</v>
      </c>
      <c r="H35" s="7">
        <f>IF('EXP 98'!H35&lt;&gt;"",'EXP 98'!H35/'REV 98'!$G35,0)</f>
        <v>156.80424058653151</v>
      </c>
      <c r="I35" s="7">
        <f>IF('EXP 98'!I35&lt;&gt;"",'EXP 98'!I35/'REV 98'!$G35,0)</f>
        <v>333.51724293989861</v>
      </c>
      <c r="J35" s="7">
        <f>IF('EXP 98'!J35&lt;&gt;"",'EXP 98'!J35/'REV 98'!$G35,0)</f>
        <v>55.78439989138306</v>
      </c>
      <c r="K35" s="7">
        <f>IF('EXP 98'!K35&lt;&gt;"",'EXP 98'!K35/'REV 98'!$G35,0)</f>
        <v>421.6661975018103</v>
      </c>
      <c r="L35" s="7">
        <f>IF('EXP 98'!L35&lt;&gt;"",'EXP 98'!L35/'REV 98'!$G35,0)</f>
        <v>280.79082186821148</v>
      </c>
      <c r="M35" s="7">
        <f>IF('EXP 98'!M35&lt;&gt;"",'EXP 98'!M35/'REV 98'!$G35,0)</f>
        <v>25.462997827661116</v>
      </c>
      <c r="N35" s="7">
        <f>IF('EXP 98'!N35&lt;&gt;"",'EXP 98'!N35/'REV 98'!$G35,0)</f>
        <v>0</v>
      </c>
      <c r="O35" s="7">
        <f>IF('EXP 98'!O35&lt;&gt;"",'EXP 98'!O35/'REV 98'!$G35,0)</f>
        <v>409.87792360608256</v>
      </c>
      <c r="P35" s="7">
        <f>IF('EXP 98'!P35&lt;&gt;"",'EXP 98'!P35/'REV 98'!$G35,0)</f>
        <v>107.35845854453295</v>
      </c>
      <c r="Q35" s="7">
        <f>IF('EXP 98'!Q35&lt;&gt;"",'EXP 98'!Q35/'REV 98'!$G35,0)</f>
        <v>0</v>
      </c>
      <c r="R35" s="7">
        <f>IF('EXP 98'!R35&lt;&gt;"",'EXP 98'!R35/'REV 98'!$G35,0)</f>
        <v>18.875719587255613</v>
      </c>
      <c r="S35" s="7">
        <f>IF('EXP 98'!S35&lt;&gt;"",'EXP 98'!S35/'REV 98'!$G35,0)</f>
        <v>4.8782585083272996E-2</v>
      </c>
      <c r="T35" s="7">
        <f>IF('EXP 98'!T35&lt;&gt;"",'EXP 98'!T35/'REV 98'!$G35,0)</f>
        <v>18.82693700217234</v>
      </c>
      <c r="U35" s="7">
        <f>IF('EXP 98'!U35&lt;&gt;"",'EXP 98'!U35/'REV 98'!$G35,0)</f>
        <v>0</v>
      </c>
      <c r="V35" s="7">
        <f>IF('EXP 98'!V35&lt;&gt;"",'EXP 98'!V35/'REV 98'!$G35,0)</f>
        <v>0</v>
      </c>
      <c r="W35" s="7">
        <f>IF('EXP 98'!W35&lt;&gt;"",'EXP 98'!W35/'REV 98'!$G35,0)</f>
        <v>0</v>
      </c>
      <c r="X35" s="7">
        <f>IF('EXP 98'!X35&lt;&gt;"",'EXP 98'!X35/'REV 98'!$G35,0)</f>
        <v>0</v>
      </c>
      <c r="Y35" s="7">
        <f>IF('EXP 98'!Y35&lt;&gt;"",'EXP 98'!Y35/'REV 98'!$G35,0)</f>
        <v>0</v>
      </c>
      <c r="Z35" s="7">
        <f>IF('EXP 98'!Z35&lt;&gt;"",'EXP 98'!Z35/'REV 98'!$G35,0)</f>
        <v>285.70428584359161</v>
      </c>
      <c r="AA35" s="7">
        <f>IF('EXP 98'!AA35&lt;&gt;"",'EXP 98'!AA35/'REV 98'!$G35,0)</f>
        <v>45.627280955829107</v>
      </c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25">
      <c r="A36" s="6" t="s">
        <v>79</v>
      </c>
      <c r="B36" s="6" t="s">
        <v>80</v>
      </c>
      <c r="C36" s="7">
        <f>IF('EXP 98'!C36&lt;&gt;"",'EXP 98'!C36/'REV 98'!$G36,0)</f>
        <v>5977.1242857142852</v>
      </c>
      <c r="D36" s="7">
        <f>IF('EXP 98'!D36&lt;&gt;"",'EXP 98'!D36/'REV 98'!$G36,0)</f>
        <v>5630.3324941451983</v>
      </c>
      <c r="E36" s="7">
        <f>IF('EXP 98'!E36&lt;&gt;"",'EXP 98'!E36/'REV 98'!$G36,0)</f>
        <v>3298.9467798594846</v>
      </c>
      <c r="F36" s="7">
        <f>IF('EXP 98'!F36&lt;&gt;"",'EXP 98'!F36/'REV 98'!$G36,0)</f>
        <v>216.00454332552692</v>
      </c>
      <c r="G36" s="7">
        <f>IF('EXP 98'!G36&lt;&gt;"",'EXP 98'!G36/'REV 98'!$G36,0)</f>
        <v>350.01291569086652</v>
      </c>
      <c r="H36" s="7">
        <f>IF('EXP 98'!H36&lt;&gt;"",'EXP 98'!H36/'REV 98'!$G36,0)</f>
        <v>130.17216627634662</v>
      </c>
      <c r="I36" s="7">
        <f>IF('EXP 98'!I36&lt;&gt;"",'EXP 98'!I36/'REV 98'!$G36,0)</f>
        <v>311.5235948477752</v>
      </c>
      <c r="J36" s="7">
        <f>IF('EXP 98'!J36&lt;&gt;"",'EXP 98'!J36/'REV 98'!$G36,0)</f>
        <v>49.809836065573769</v>
      </c>
      <c r="K36" s="7">
        <f>IF('EXP 98'!K36&lt;&gt;"",'EXP 98'!K36/'REV 98'!$G36,0)</f>
        <v>379.49659250585484</v>
      </c>
      <c r="L36" s="7">
        <f>IF('EXP 98'!L36&lt;&gt;"",'EXP 98'!L36/'REV 98'!$G36,0)</f>
        <v>340.74525761124124</v>
      </c>
      <c r="M36" s="7">
        <f>IF('EXP 98'!M36&lt;&gt;"",'EXP 98'!M36/'REV 98'!$G36,0)</f>
        <v>40.693231850117094</v>
      </c>
      <c r="N36" s="7">
        <f>IF('EXP 98'!N36&lt;&gt;"",'EXP 98'!N36/'REV 98'!$G36,0)</f>
        <v>0</v>
      </c>
      <c r="O36" s="7">
        <f>IF('EXP 98'!O36&lt;&gt;"",'EXP 98'!O36/'REV 98'!$G36,0)</f>
        <v>354.86640515222479</v>
      </c>
      <c r="P36" s="7">
        <f>IF('EXP 98'!P36&lt;&gt;"",'EXP 98'!P36/'REV 98'!$G36,0)</f>
        <v>158.06117096018735</v>
      </c>
      <c r="Q36" s="7">
        <f>IF('EXP 98'!Q36&lt;&gt;"",'EXP 98'!Q36/'REV 98'!$G36,0)</f>
        <v>0</v>
      </c>
      <c r="R36" s="7">
        <f>IF('EXP 98'!R36&lt;&gt;"",'EXP 98'!R36/'REV 98'!$G36,0)</f>
        <v>0</v>
      </c>
      <c r="S36" s="7">
        <f>IF('EXP 98'!S36&lt;&gt;"",'EXP 98'!S36/'REV 98'!$G36,0)</f>
        <v>0</v>
      </c>
      <c r="T36" s="7">
        <f>IF('EXP 98'!T36&lt;&gt;"",'EXP 98'!T36/'REV 98'!$G36,0)</f>
        <v>0</v>
      </c>
      <c r="U36" s="7">
        <f>IF('EXP 98'!U36&lt;&gt;"",'EXP 98'!U36/'REV 98'!$G36,0)</f>
        <v>0</v>
      </c>
      <c r="V36" s="7">
        <f>IF('EXP 98'!V36&lt;&gt;"",'EXP 98'!V36/'REV 98'!$G36,0)</f>
        <v>0</v>
      </c>
      <c r="W36" s="7">
        <f>IF('EXP 98'!W36&lt;&gt;"",'EXP 98'!W36/'REV 98'!$G36,0)</f>
        <v>0</v>
      </c>
      <c r="X36" s="7">
        <f>IF('EXP 98'!X36&lt;&gt;"",'EXP 98'!X36/'REV 98'!$G36,0)</f>
        <v>0</v>
      </c>
      <c r="Y36" s="7">
        <f>IF('EXP 98'!Y36&lt;&gt;"",'EXP 98'!Y36/'REV 98'!$G36,0)</f>
        <v>0</v>
      </c>
      <c r="Z36" s="7">
        <f>IF('EXP 98'!Z36&lt;&gt;"",'EXP 98'!Z36/'REV 98'!$G36,0)</f>
        <v>290.66844262295081</v>
      </c>
      <c r="AA36" s="7">
        <f>IF('EXP 98'!AA36&lt;&gt;"",'EXP 98'!AA36/'REV 98'!$G36,0)</f>
        <v>56.123348946135827</v>
      </c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5">
      <c r="A37" s="6" t="s">
        <v>81</v>
      </c>
      <c r="B37" s="6" t="s">
        <v>82</v>
      </c>
      <c r="C37" s="7">
        <f>IF('EXP 98'!C37&lt;&gt;"",'EXP 98'!C37/'REV 98'!$G37,0)</f>
        <v>6014.8193850267353</v>
      </c>
      <c r="D37" s="7">
        <f>IF('EXP 98'!D37&lt;&gt;"",'EXP 98'!D37/'REV 98'!$G37,0)</f>
        <v>5473.4801344465732</v>
      </c>
      <c r="E37" s="7">
        <f>IF('EXP 98'!E37&lt;&gt;"",'EXP 98'!E37/'REV 98'!$G37,0)</f>
        <v>3135.9849825950964</v>
      </c>
      <c r="F37" s="7">
        <f>IF('EXP 98'!F37&lt;&gt;"",'EXP 98'!F37/'REV 98'!$G37,0)</f>
        <v>249.48674578750882</v>
      </c>
      <c r="G37" s="7">
        <f>IF('EXP 98'!G37&lt;&gt;"",'EXP 98'!G37/'REV 98'!$G37,0)</f>
        <v>241.42631419634748</v>
      </c>
      <c r="H37" s="7">
        <f>IF('EXP 98'!H37&lt;&gt;"",'EXP 98'!H37/'REV 98'!$G37,0)</f>
        <v>53.069803753405303</v>
      </c>
      <c r="I37" s="7">
        <f>IF('EXP 98'!I37&lt;&gt;"",'EXP 98'!I37/'REV 98'!$G37,0)</f>
        <v>236.88538240339017</v>
      </c>
      <c r="J37" s="7">
        <f>IF('EXP 98'!J37&lt;&gt;"",'EXP 98'!J37/'REV 98'!$G37,0)</f>
        <v>55.274721269296741</v>
      </c>
      <c r="K37" s="7">
        <f>IF('EXP 98'!K37&lt;&gt;"",'EXP 98'!K37/'REV 98'!$G37,0)</f>
        <v>596.65756734940965</v>
      </c>
      <c r="L37" s="7">
        <f>IF('EXP 98'!L37&lt;&gt;"",'EXP 98'!L37/'REV 98'!$G37,0)</f>
        <v>358.61619034406215</v>
      </c>
      <c r="M37" s="7">
        <f>IF('EXP 98'!M37&lt;&gt;"",'EXP 98'!M37/'REV 98'!$G37,0)</f>
        <v>73.100174049036426</v>
      </c>
      <c r="N37" s="7">
        <f>IF('EXP 98'!N37&lt;&gt;"",'EXP 98'!N37/'REV 98'!$G37,0)</f>
        <v>0</v>
      </c>
      <c r="O37" s="7">
        <f>IF('EXP 98'!O37&lt;&gt;"",'EXP 98'!O37/'REV 98'!$G37,0)</f>
        <v>365.42541115931795</v>
      </c>
      <c r="P37" s="7">
        <f>IF('EXP 98'!P37&lt;&gt;"",'EXP 98'!P37/'REV 98'!$G37,0)</f>
        <v>107.55284153970335</v>
      </c>
      <c r="Q37" s="7">
        <f>IF('EXP 98'!Q37&lt;&gt;"",'EXP 98'!Q37/'REV 98'!$G37,0)</f>
        <v>0</v>
      </c>
      <c r="R37" s="7">
        <f>IF('EXP 98'!R37&lt;&gt;"",'EXP 98'!R37/'REV 98'!$G37,0)</f>
        <v>156.14767556250629</v>
      </c>
      <c r="S37" s="7">
        <f>IF('EXP 98'!S37&lt;&gt;"",'EXP 98'!S37/'REV 98'!$G37,0)</f>
        <v>1.0896983150035313</v>
      </c>
      <c r="T37" s="7">
        <f>IF('EXP 98'!T37&lt;&gt;"",'EXP 98'!T37/'REV 98'!$G37,0)</f>
        <v>0</v>
      </c>
      <c r="U37" s="7">
        <f>IF('EXP 98'!U37&lt;&gt;"",'EXP 98'!U37/'REV 98'!$G37,0)</f>
        <v>0</v>
      </c>
      <c r="V37" s="7">
        <f>IF('EXP 98'!V37&lt;&gt;"",'EXP 98'!V37/'REV 98'!$G37,0)</f>
        <v>0.29156366663303401</v>
      </c>
      <c r="W37" s="7">
        <f>IF('EXP 98'!W37&lt;&gt;"",'EXP 98'!W37/'REV 98'!$G37,0)</f>
        <v>50.087011905963074</v>
      </c>
      <c r="X37" s="7">
        <f>IF('EXP 98'!X37&lt;&gt;"",'EXP 98'!X37/'REV 98'!$G37,0)</f>
        <v>104.67940167490667</v>
      </c>
      <c r="Y37" s="7">
        <f>IF('EXP 98'!Y37&lt;&gt;"",'EXP 98'!Y37/'REV 98'!$G37,0)</f>
        <v>0</v>
      </c>
      <c r="Z37" s="7">
        <f>IF('EXP 98'!Z37&lt;&gt;"",'EXP 98'!Z37/'REV 98'!$G37,0)</f>
        <v>248.83203385127635</v>
      </c>
      <c r="AA37" s="7">
        <f>IF('EXP 98'!AA37&lt;&gt;"",'EXP 98'!AA37/'REV 98'!$G37,0)</f>
        <v>136.35954116638078</v>
      </c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5">
      <c r="A38" s="6" t="s">
        <v>83</v>
      </c>
      <c r="B38" s="6" t="s">
        <v>84</v>
      </c>
      <c r="C38" s="7">
        <f>IF('EXP 98'!C38&lt;&gt;"",'EXP 98'!C38/'REV 98'!$G38,0)</f>
        <v>5463.8479620973394</v>
      </c>
      <c r="D38" s="7">
        <f>IF('EXP 98'!D38&lt;&gt;"",'EXP 98'!D38/'REV 98'!$G38,0)</f>
        <v>5168.0008185452316</v>
      </c>
      <c r="E38" s="7">
        <f>IF('EXP 98'!E38&lt;&gt;"",'EXP 98'!E38/'REV 98'!$G38,0)</f>
        <v>3128.7344529283614</v>
      </c>
      <c r="F38" s="7">
        <f>IF('EXP 98'!F38&lt;&gt;"",'EXP 98'!F38/'REV 98'!$G38,0)</f>
        <v>192.44099494490158</v>
      </c>
      <c r="G38" s="7">
        <f>IF('EXP 98'!G38&lt;&gt;"",'EXP 98'!G38/'REV 98'!$G38,0)</f>
        <v>207.06056811692298</v>
      </c>
      <c r="H38" s="7">
        <f>IF('EXP 98'!H38&lt;&gt;"",'EXP 98'!H38/'REV 98'!$G38,0)</f>
        <v>137.86612872522687</v>
      </c>
      <c r="I38" s="7">
        <f>IF('EXP 98'!I38&lt;&gt;"",'EXP 98'!I38/'REV 98'!$G38,0)</f>
        <v>283.1757545633368</v>
      </c>
      <c r="J38" s="7">
        <f>IF('EXP 98'!J38&lt;&gt;"",'EXP 98'!J38/'REV 98'!$G38,0)</f>
        <v>26.820708982846512</v>
      </c>
      <c r="K38" s="7">
        <f>IF('EXP 98'!K38&lt;&gt;"",'EXP 98'!K38/'REV 98'!$G38,0)</f>
        <v>510.68399923856259</v>
      </c>
      <c r="L38" s="7">
        <f>IF('EXP 98'!L38&lt;&gt;"",'EXP 98'!L38/'REV 98'!$G38,0)</f>
        <v>275.40512066668083</v>
      </c>
      <c r="M38" s="7">
        <f>IF('EXP 98'!M38&lt;&gt;"",'EXP 98'!M38/'REV 98'!$G38,0)</f>
        <v>41.959557097231333</v>
      </c>
      <c r="N38" s="7">
        <f>IF('EXP 98'!N38&lt;&gt;"",'EXP 98'!N38/'REV 98'!$G38,0)</f>
        <v>0</v>
      </c>
      <c r="O38" s="7">
        <f>IF('EXP 98'!O38&lt;&gt;"",'EXP 98'!O38/'REV 98'!$G38,0)</f>
        <v>321.60423866833054</v>
      </c>
      <c r="P38" s="7">
        <f>IF('EXP 98'!P38&lt;&gt;"",'EXP 98'!P38/'REV 98'!$G38,0)</f>
        <v>42.249294612830226</v>
      </c>
      <c r="Q38" s="7">
        <f>IF('EXP 98'!Q38&lt;&gt;"",'EXP 98'!Q38/'REV 98'!$G38,0)</f>
        <v>0</v>
      </c>
      <c r="R38" s="7">
        <f>IF('EXP 98'!R38&lt;&gt;"",'EXP 98'!R38/'REV 98'!$G38,0)</f>
        <v>62.280424712874641</v>
      </c>
      <c r="S38" s="7">
        <f>IF('EXP 98'!S38&lt;&gt;"",'EXP 98'!S38/'REV 98'!$G38,0)</f>
        <v>0</v>
      </c>
      <c r="T38" s="7">
        <f>IF('EXP 98'!T38&lt;&gt;"",'EXP 98'!T38/'REV 98'!$G38,0)</f>
        <v>4.1738700057107812</v>
      </c>
      <c r="U38" s="7">
        <f>IF('EXP 98'!U38&lt;&gt;"",'EXP 98'!U38/'REV 98'!$G38,0)</f>
        <v>0</v>
      </c>
      <c r="V38" s="7">
        <f>IF('EXP 98'!V38&lt;&gt;"",'EXP 98'!V38/'REV 98'!$G38,0)</f>
        <v>0</v>
      </c>
      <c r="W38" s="7">
        <f>IF('EXP 98'!W38&lt;&gt;"",'EXP 98'!W38/'REV 98'!$G38,0)</f>
        <v>0</v>
      </c>
      <c r="X38" s="7">
        <f>IF('EXP 98'!X38&lt;&gt;"",'EXP 98'!X38/'REV 98'!$G38,0)</f>
        <v>58.106554707163859</v>
      </c>
      <c r="Y38" s="7">
        <f>IF('EXP 98'!Y38&lt;&gt;"",'EXP 98'!Y38/'REV 98'!$G38,0)</f>
        <v>0</v>
      </c>
      <c r="Z38" s="7">
        <f>IF('EXP 98'!Z38&lt;&gt;"",'EXP 98'!Z38/'REV 98'!$G38,0)</f>
        <v>208.61970219336283</v>
      </c>
      <c r="AA38" s="7">
        <f>IF('EXP 98'!AA38&lt;&gt;"",'EXP 98'!AA38/'REV 98'!$G38,0)</f>
        <v>24.947016645868146</v>
      </c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25">
      <c r="A39" s="6" t="s">
        <v>85</v>
      </c>
      <c r="B39" s="6" t="s">
        <v>86</v>
      </c>
      <c r="C39" s="7">
        <f>IF('EXP 98'!C39&lt;&gt;"",'EXP 98'!C39/'REV 98'!$G39,0)</f>
        <v>6399.9224715662795</v>
      </c>
      <c r="D39" s="7">
        <f>IF('EXP 98'!D39&lt;&gt;"",'EXP 98'!D39/'REV 98'!$G39,0)</f>
        <v>5998.3817233641057</v>
      </c>
      <c r="E39" s="7">
        <f>IF('EXP 98'!E39&lt;&gt;"",'EXP 98'!E39/'REV 98'!$G39,0)</f>
        <v>3288.7482225735707</v>
      </c>
      <c r="F39" s="7">
        <f>IF('EXP 98'!F39&lt;&gt;"",'EXP 98'!F39/'REV 98'!$G39,0)</f>
        <v>195.64317080634467</v>
      </c>
      <c r="G39" s="7">
        <f>IF('EXP 98'!G39&lt;&gt;"",'EXP 98'!G39/'REV 98'!$G39,0)</f>
        <v>255.02015351660123</v>
      </c>
      <c r="H39" s="7">
        <f>IF('EXP 98'!H39&lt;&gt;"",'EXP 98'!H39/'REV 98'!$G39,0)</f>
        <v>265.84635334319375</v>
      </c>
      <c r="I39" s="7">
        <f>IF('EXP 98'!I39&lt;&gt;"",'EXP 98'!I39/'REV 98'!$G39,0)</f>
        <v>277.81415055847401</v>
      </c>
      <c r="J39" s="7">
        <f>IF('EXP 98'!J39&lt;&gt;"",'EXP 98'!J39/'REV 98'!$G39,0)</f>
        <v>0</v>
      </c>
      <c r="K39" s="7">
        <f>IF('EXP 98'!K39&lt;&gt;"",'EXP 98'!K39/'REV 98'!$G39,0)</f>
        <v>630.70888968225631</v>
      </c>
      <c r="L39" s="7">
        <f>IF('EXP 98'!L39&lt;&gt;"",'EXP 98'!L39/'REV 98'!$G39,0)</f>
        <v>433.52978783087673</v>
      </c>
      <c r="M39" s="7">
        <f>IF('EXP 98'!M39&lt;&gt;"",'EXP 98'!M39/'REV 98'!$G39,0)</f>
        <v>17.881067985923394</v>
      </c>
      <c r="N39" s="7">
        <f>IF('EXP 98'!N39&lt;&gt;"",'EXP 98'!N39/'REV 98'!$G39,0)</f>
        <v>0</v>
      </c>
      <c r="O39" s="7">
        <f>IF('EXP 98'!O39&lt;&gt;"",'EXP 98'!O39/'REV 98'!$G39,0)</f>
        <v>459.55794614168411</v>
      </c>
      <c r="P39" s="7">
        <f>IF('EXP 98'!P39&lt;&gt;"",'EXP 98'!P39/'REV 98'!$G39,0)</f>
        <v>173.63198092517976</v>
      </c>
      <c r="Q39" s="7">
        <f>IF('EXP 98'!Q39&lt;&gt;"",'EXP 98'!Q39/'REV 98'!$G39,0)</f>
        <v>0</v>
      </c>
      <c r="R39" s="7">
        <f>IF('EXP 98'!R39&lt;&gt;"",'EXP 98'!R39/'REV 98'!$G39,0)</f>
        <v>165.95252205844849</v>
      </c>
      <c r="S39" s="7">
        <f>IF('EXP 98'!S39&lt;&gt;"",'EXP 98'!S39/'REV 98'!$G39,0)</f>
        <v>0</v>
      </c>
      <c r="T39" s="7">
        <f>IF('EXP 98'!T39&lt;&gt;"",'EXP 98'!T39/'REV 98'!$G39,0)</f>
        <v>0</v>
      </c>
      <c r="U39" s="7">
        <f>IF('EXP 98'!U39&lt;&gt;"",'EXP 98'!U39/'REV 98'!$G39,0)</f>
        <v>0</v>
      </c>
      <c r="V39" s="7">
        <f>IF('EXP 98'!V39&lt;&gt;"",'EXP 98'!V39/'REV 98'!$G39,0)</f>
        <v>69.208517366246753</v>
      </c>
      <c r="W39" s="7">
        <f>IF('EXP 98'!W39&lt;&gt;"",'EXP 98'!W39/'REV 98'!$G39,0)</f>
        <v>8.918498495435303</v>
      </c>
      <c r="X39" s="7">
        <f>IF('EXP 98'!X39&lt;&gt;"",'EXP 98'!X39/'REV 98'!$G39,0)</f>
        <v>87.825506196766455</v>
      </c>
      <c r="Y39" s="7">
        <f>IF('EXP 98'!Y39&lt;&gt;"",'EXP 98'!Y39/'REV 98'!$G39,0)</f>
        <v>0</v>
      </c>
      <c r="Z39" s="7">
        <f>IF('EXP 98'!Z39&lt;&gt;"",'EXP 98'!Z39/'REV 98'!$G39,0)</f>
        <v>210.56553016779722</v>
      </c>
      <c r="AA39" s="7">
        <f>IF('EXP 98'!AA39&lt;&gt;"",'EXP 98'!AA39/'REV 98'!$G39,0)</f>
        <v>25.022695975926965</v>
      </c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5">
      <c r="A40" s="6" t="s">
        <v>87</v>
      </c>
      <c r="B40" s="6" t="s">
        <v>88</v>
      </c>
      <c r="C40" s="7">
        <f>IF('EXP 98'!C40&lt;&gt;"",'EXP 98'!C40/'REV 98'!$G40,0)</f>
        <v>7370.187445567939</v>
      </c>
      <c r="D40" s="7">
        <f>IF('EXP 98'!D40&lt;&gt;"",'EXP 98'!D40/'REV 98'!$G40,0)</f>
        <v>6916.1376854380396</v>
      </c>
      <c r="E40" s="7">
        <f>IF('EXP 98'!E40&lt;&gt;"",'EXP 98'!E40/'REV 98'!$G40,0)</f>
        <v>3899.7803011292344</v>
      </c>
      <c r="F40" s="7">
        <f>IF('EXP 98'!F40&lt;&gt;"",'EXP 98'!F40/'REV 98'!$G40,0)</f>
        <v>295.87337072846702</v>
      </c>
      <c r="G40" s="7">
        <f>IF('EXP 98'!G40&lt;&gt;"",'EXP 98'!G40/'REV 98'!$G40,0)</f>
        <v>304.31581666543656</v>
      </c>
      <c r="H40" s="7">
        <f>IF('EXP 98'!H40&lt;&gt;"",'EXP 98'!H40/'REV 98'!$G40,0)</f>
        <v>297.00498929810317</v>
      </c>
      <c r="I40" s="7">
        <f>IF('EXP 98'!I40&lt;&gt;"",'EXP 98'!I40/'REV 98'!$G40,0)</f>
        <v>320.07635249833936</v>
      </c>
      <c r="J40" s="7">
        <f>IF('EXP 98'!J40&lt;&gt;"",'EXP 98'!J40/'REV 98'!$G40,0)</f>
        <v>-94.856941471695322</v>
      </c>
      <c r="K40" s="7">
        <f>IF('EXP 98'!K40&lt;&gt;"",'EXP 98'!K40/'REV 98'!$G40,0)</f>
        <v>791.09737249981549</v>
      </c>
      <c r="L40" s="7">
        <f>IF('EXP 98'!L40&lt;&gt;"",'EXP 98'!L40/'REV 98'!$G40,0)</f>
        <v>474.19466381282746</v>
      </c>
      <c r="M40" s="7">
        <f>IF('EXP 98'!M40&lt;&gt;"",'EXP 98'!M40/'REV 98'!$G40,0)</f>
        <v>0</v>
      </c>
      <c r="N40" s="7">
        <f>IF('EXP 98'!N40&lt;&gt;"",'EXP 98'!N40/'REV 98'!$G40,0)</f>
        <v>0</v>
      </c>
      <c r="O40" s="7">
        <f>IF('EXP 98'!O40&lt;&gt;"",'EXP 98'!O40/'REV 98'!$G40,0)</f>
        <v>478.62392796516349</v>
      </c>
      <c r="P40" s="7">
        <f>IF('EXP 98'!P40&lt;&gt;"",'EXP 98'!P40/'REV 98'!$G40,0)</f>
        <v>150.02783231234775</v>
      </c>
      <c r="Q40" s="7">
        <f>IF('EXP 98'!Q40&lt;&gt;"",'EXP 98'!Q40/'REV 98'!$G40,0)</f>
        <v>0</v>
      </c>
      <c r="R40" s="7">
        <f>IF('EXP 98'!R40&lt;&gt;"",'EXP 98'!R40/'REV 98'!$G40,0)</f>
        <v>152.39360838438262</v>
      </c>
      <c r="S40" s="7">
        <f>IF('EXP 98'!S40&lt;&gt;"",'EXP 98'!S40/'REV 98'!$G40,0)</f>
        <v>50.59783009816222</v>
      </c>
      <c r="T40" s="7">
        <f>IF('EXP 98'!T40&lt;&gt;"",'EXP 98'!T40/'REV 98'!$G40,0)</f>
        <v>0</v>
      </c>
      <c r="U40" s="7">
        <f>IF('EXP 98'!U40&lt;&gt;"",'EXP 98'!U40/'REV 98'!$G40,0)</f>
        <v>0</v>
      </c>
      <c r="V40" s="7">
        <f>IF('EXP 98'!V40&lt;&gt;"",'EXP 98'!V40/'REV 98'!$G40,0)</f>
        <v>0.73806184958299503</v>
      </c>
      <c r="W40" s="7">
        <f>IF('EXP 98'!W40&lt;&gt;"",'EXP 98'!W40/'REV 98'!$G40,0)</f>
        <v>25.018451546239572</v>
      </c>
      <c r="X40" s="7">
        <f>IF('EXP 98'!X40&lt;&gt;"",'EXP 98'!X40/'REV 98'!$G40,0)</f>
        <v>76.039264890397817</v>
      </c>
      <c r="Y40" s="7">
        <f>IF('EXP 98'!Y40&lt;&gt;"",'EXP 98'!Y40/'REV 98'!$G40,0)</f>
        <v>0</v>
      </c>
      <c r="Z40" s="7">
        <f>IF('EXP 98'!Z40&lt;&gt;"",'EXP 98'!Z40/'REV 98'!$G40,0)</f>
        <v>276.28078825005537</v>
      </c>
      <c r="AA40" s="7">
        <f>IF('EXP 98'!AA40&lt;&gt;"",'EXP 98'!AA40/'REV 98'!$G40,0)</f>
        <v>25.37536349546092</v>
      </c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25">
      <c r="A41" s="6" t="s">
        <v>89</v>
      </c>
      <c r="B41" s="6" t="s">
        <v>90</v>
      </c>
      <c r="C41" s="7">
        <f>IF('EXP 98'!C41&lt;&gt;"",'EXP 98'!C41/'REV 98'!$G41,0)</f>
        <v>7432.8898781313474</v>
      </c>
      <c r="D41" s="7">
        <f>IF('EXP 98'!D41&lt;&gt;"",'EXP 98'!D41/'REV 98'!$G41,0)</f>
        <v>7083.2402166553838</v>
      </c>
      <c r="E41" s="7">
        <f>IF('EXP 98'!E41&lt;&gt;"",'EXP 98'!E41/'REV 98'!$G41,0)</f>
        <v>3557.0499661475969</v>
      </c>
      <c r="F41" s="7">
        <f>IF('EXP 98'!F41&lt;&gt;"",'EXP 98'!F41/'REV 98'!$G41,0)</f>
        <v>245.84268788083955</v>
      </c>
      <c r="G41" s="7">
        <f>IF('EXP 98'!G41&lt;&gt;"",'EXP 98'!G41/'REV 98'!$G41,0)</f>
        <v>345.46594448205826</v>
      </c>
      <c r="H41" s="7">
        <f>IF('EXP 98'!H41&lt;&gt;"",'EXP 98'!H41/'REV 98'!$G41,0)</f>
        <v>413.95666892349362</v>
      </c>
      <c r="I41" s="7">
        <f>IF('EXP 98'!I41&lt;&gt;"",'EXP 98'!I41/'REV 98'!$G41,0)</f>
        <v>350.62816519972921</v>
      </c>
      <c r="J41" s="7">
        <f>IF('EXP 98'!J41&lt;&gt;"",'EXP 98'!J41/'REV 98'!$G41,0)</f>
        <v>189.66113744075832</v>
      </c>
      <c r="K41" s="7">
        <f>IF('EXP 98'!K41&lt;&gt;"",'EXP 98'!K41/'REV 98'!$G41,0)</f>
        <v>532.71784021665542</v>
      </c>
      <c r="L41" s="7">
        <f>IF('EXP 98'!L41&lt;&gt;"",'EXP 98'!L41/'REV 98'!$G41,0)</f>
        <v>444.09394041976987</v>
      </c>
      <c r="M41" s="7">
        <f>IF('EXP 98'!M41&lt;&gt;"",'EXP 98'!M41/'REV 98'!$G41,0)</f>
        <v>148.27268111035886</v>
      </c>
      <c r="N41" s="7">
        <f>IF('EXP 98'!N41&lt;&gt;"",'EXP 98'!N41/'REV 98'!$G41,0)</f>
        <v>0</v>
      </c>
      <c r="O41" s="7">
        <f>IF('EXP 98'!O41&lt;&gt;"",'EXP 98'!O41/'REV 98'!$G41,0)</f>
        <v>585.77447528774542</v>
      </c>
      <c r="P41" s="7">
        <f>IF('EXP 98'!P41&lt;&gt;"",'EXP 98'!P41/'REV 98'!$G41,0)</f>
        <v>269.77670954637779</v>
      </c>
      <c r="Q41" s="7">
        <f>IF('EXP 98'!Q41&lt;&gt;"",'EXP 98'!Q41/'REV 98'!$G41,0)</f>
        <v>0</v>
      </c>
      <c r="R41" s="7">
        <f>IF('EXP 98'!R41&lt;&gt;"",'EXP 98'!R41/'REV 98'!$G41,0)</f>
        <v>48.30145565335139</v>
      </c>
      <c r="S41" s="7">
        <f>IF('EXP 98'!S41&lt;&gt;"",'EXP 98'!S41/'REV 98'!$G41,0)</f>
        <v>0</v>
      </c>
      <c r="T41" s="7">
        <f>IF('EXP 98'!T41&lt;&gt;"",'EXP 98'!T41/'REV 98'!$G41,0)</f>
        <v>0</v>
      </c>
      <c r="U41" s="7">
        <f>IF('EXP 98'!U41&lt;&gt;"",'EXP 98'!U41/'REV 98'!$G41,0)</f>
        <v>0</v>
      </c>
      <c r="V41" s="7">
        <f>IF('EXP 98'!V41&lt;&gt;"",'EXP 98'!V41/'REV 98'!$G41,0)</f>
        <v>0</v>
      </c>
      <c r="W41" s="7">
        <f>IF('EXP 98'!W41&lt;&gt;"",'EXP 98'!W41/'REV 98'!$G41,0)</f>
        <v>0</v>
      </c>
      <c r="X41" s="7">
        <f>IF('EXP 98'!X41&lt;&gt;"",'EXP 98'!X41/'REV 98'!$G41,0)</f>
        <v>48.30145565335139</v>
      </c>
      <c r="Y41" s="7">
        <f>IF('EXP 98'!Y41&lt;&gt;"",'EXP 98'!Y41/'REV 98'!$G41,0)</f>
        <v>0</v>
      </c>
      <c r="Z41" s="7">
        <f>IF('EXP 98'!Z41&lt;&gt;"",'EXP 98'!Z41/'REV 98'!$G41,0)</f>
        <v>281.8729180771835</v>
      </c>
      <c r="AA41" s="7">
        <f>IF('EXP 98'!AA41&lt;&gt;"",'EXP 98'!AA41/'REV 98'!$G41,0)</f>
        <v>19.475287745429927</v>
      </c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5">
      <c r="A42" s="6" t="s">
        <v>91</v>
      </c>
      <c r="B42" s="6" t="s">
        <v>92</v>
      </c>
      <c r="C42" s="7">
        <f>IF('EXP 98'!C42&lt;&gt;"",'EXP 98'!C42/'REV 98'!$G42,0)</f>
        <v>5982.6876203100674</v>
      </c>
      <c r="D42" s="7">
        <f>IF('EXP 98'!D42&lt;&gt;"",'EXP 98'!D42/'REV 98'!$G42,0)</f>
        <v>5459.329790790156</v>
      </c>
      <c r="E42" s="7">
        <f>IF('EXP 98'!E42&lt;&gt;"",'EXP 98'!E42/'REV 98'!$G42,0)</f>
        <v>3278.0575298253698</v>
      </c>
      <c r="F42" s="7">
        <f>IF('EXP 98'!F42&lt;&gt;"",'EXP 98'!F42/'REV 98'!$G42,0)</f>
        <v>89.651472537605898</v>
      </c>
      <c r="G42" s="7">
        <f>IF('EXP 98'!G42&lt;&gt;"",'EXP 98'!G42/'REV 98'!$G42,0)</f>
        <v>72.238747046279755</v>
      </c>
      <c r="H42" s="7">
        <f>IF('EXP 98'!H42&lt;&gt;"",'EXP 98'!H42/'REV 98'!$G42,0)</f>
        <v>248.55465967379402</v>
      </c>
      <c r="I42" s="7">
        <f>IF('EXP 98'!I42&lt;&gt;"",'EXP 98'!I42/'REV 98'!$G42,0)</f>
        <v>288.93818800069164</v>
      </c>
      <c r="J42" s="7">
        <f>IF('EXP 98'!J42&lt;&gt;"",'EXP 98'!J42/'REV 98'!$G42,0)</f>
        <v>44.519629992507639</v>
      </c>
      <c r="K42" s="7">
        <f>IF('EXP 98'!K42&lt;&gt;"",'EXP 98'!K42/'REV 98'!$G42,0)</f>
        <v>451.37399573511618</v>
      </c>
      <c r="L42" s="7">
        <f>IF('EXP 98'!L42&lt;&gt;"",'EXP 98'!L42/'REV 98'!$G42,0)</f>
        <v>207.64557662382575</v>
      </c>
      <c r="M42" s="7">
        <f>IF('EXP 98'!M42&lt;&gt;"",'EXP 98'!M42/'REV 98'!$G42,0)</f>
        <v>34.270814362284597</v>
      </c>
      <c r="N42" s="7">
        <f>IF('EXP 98'!N42&lt;&gt;"",'EXP 98'!N42/'REV 98'!$G42,0)</f>
        <v>0</v>
      </c>
      <c r="O42" s="7">
        <f>IF('EXP 98'!O42&lt;&gt;"",'EXP 98'!O42/'REV 98'!$G42,0)</f>
        <v>537.62769869171802</v>
      </c>
      <c r="P42" s="7">
        <f>IF('EXP 98'!P42&lt;&gt;"",'EXP 98'!P42/'REV 98'!$G42,0)</f>
        <v>206.45147830096249</v>
      </c>
      <c r="Q42" s="7">
        <f>IF('EXP 98'!Q42&lt;&gt;"",'EXP 98'!Q42/'REV 98'!$G42,0)</f>
        <v>0</v>
      </c>
      <c r="R42" s="7">
        <f>IF('EXP 98'!R42&lt;&gt;"",'EXP 98'!R42/'REV 98'!$G42,0)</f>
        <v>92.226234799147022</v>
      </c>
      <c r="S42" s="7">
        <f>IF('EXP 98'!S42&lt;&gt;"",'EXP 98'!S42/'REV 98'!$G42,0)</f>
        <v>0</v>
      </c>
      <c r="T42" s="7">
        <f>IF('EXP 98'!T42&lt;&gt;"",'EXP 98'!T42/'REV 98'!$G42,0)</f>
        <v>0</v>
      </c>
      <c r="U42" s="7">
        <f>IF('EXP 98'!U42&lt;&gt;"",'EXP 98'!U42/'REV 98'!$G42,0)</f>
        <v>1.9732061552648263</v>
      </c>
      <c r="V42" s="7">
        <f>IF('EXP 98'!V42&lt;&gt;"",'EXP 98'!V42/'REV 98'!$G42,0)</f>
        <v>0</v>
      </c>
      <c r="W42" s="7">
        <f>IF('EXP 98'!W42&lt;&gt;"",'EXP 98'!W42/'REV 98'!$G42,0)</f>
        <v>77.291746873379068</v>
      </c>
      <c r="X42" s="7">
        <f>IF('EXP 98'!X42&lt;&gt;"",'EXP 98'!X42/'REV 98'!$G42,0)</f>
        <v>12.961281770503142</v>
      </c>
      <c r="Y42" s="7">
        <f>IF('EXP 98'!Y42&lt;&gt;"",'EXP 98'!Y42/'REV 98'!$G42,0)</f>
        <v>0</v>
      </c>
      <c r="Z42" s="7">
        <f>IF('EXP 98'!Z42&lt;&gt;"",'EXP 98'!Z42/'REV 98'!$G42,0)</f>
        <v>406.68343611319239</v>
      </c>
      <c r="AA42" s="7">
        <f>IF('EXP 98'!AA42&lt;&gt;"",'EXP 98'!AA42/'REV 98'!$G42,0)</f>
        <v>24.448158607573053</v>
      </c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25">
      <c r="A43" s="6" t="s">
        <v>93</v>
      </c>
      <c r="B43" s="6" t="s">
        <v>94</v>
      </c>
      <c r="C43" s="7">
        <f>IF('EXP 98'!C43&lt;&gt;"",'EXP 98'!C43/'REV 98'!$G43,0)</f>
        <v>7304.5331524946687</v>
      </c>
      <c r="D43" s="7">
        <f>IF('EXP 98'!D43&lt;&gt;"",'EXP 98'!D43/'REV 98'!$G43,0)</f>
        <v>6863.0341558087785</v>
      </c>
      <c r="E43" s="7">
        <f>IF('EXP 98'!E43&lt;&gt;"",'EXP 98'!E43/'REV 98'!$G43,0)</f>
        <v>3711.973995550914</v>
      </c>
      <c r="F43" s="7">
        <f>IF('EXP 98'!F43&lt;&gt;"",'EXP 98'!F43/'REV 98'!$G43,0)</f>
        <v>305.73499795705271</v>
      </c>
      <c r="G43" s="7">
        <f>IF('EXP 98'!G43&lt;&gt;"",'EXP 98'!G43/'REV 98'!$G43,0)</f>
        <v>247.24624097698285</v>
      </c>
      <c r="H43" s="7">
        <f>IF('EXP 98'!H43&lt;&gt;"",'EXP 98'!H43/'REV 98'!$G43,0)</f>
        <v>178.07499205520497</v>
      </c>
      <c r="I43" s="7">
        <f>IF('EXP 98'!I43&lt;&gt;"",'EXP 98'!I43/'REV 98'!$G43,0)</f>
        <v>461.5123030825805</v>
      </c>
      <c r="J43" s="7">
        <f>IF('EXP 98'!J43&lt;&gt;"",'EXP 98'!J43/'REV 98'!$G43,0)</f>
        <v>209.80504153992828</v>
      </c>
      <c r="K43" s="7">
        <f>IF('EXP 98'!K43&lt;&gt;"",'EXP 98'!K43/'REV 98'!$G43,0)</f>
        <v>884.13774685613123</v>
      </c>
      <c r="L43" s="7">
        <f>IF('EXP 98'!L43&lt;&gt;"",'EXP 98'!L43/'REV 98'!$G43,0)</f>
        <v>261.07371634811824</v>
      </c>
      <c r="M43" s="7">
        <f>IF('EXP 98'!M43&lt;&gt;"",'EXP 98'!M43/'REV 98'!$G43,0)</f>
        <v>84.756339946429392</v>
      </c>
      <c r="N43" s="7">
        <f>IF('EXP 98'!N43&lt;&gt;"",'EXP 98'!N43/'REV 98'!$G43,0)</f>
        <v>0</v>
      </c>
      <c r="O43" s="7">
        <f>IF('EXP 98'!O43&lt;&gt;"",'EXP 98'!O43/'REV 98'!$G43,0)</f>
        <v>364.93588777409548</v>
      </c>
      <c r="P43" s="7">
        <f>IF('EXP 98'!P43&lt;&gt;"",'EXP 98'!P43/'REV 98'!$G43,0)</f>
        <v>153.78289372134202</v>
      </c>
      <c r="Q43" s="7">
        <f>IF('EXP 98'!Q43&lt;&gt;"",'EXP 98'!Q43/'REV 98'!$G43,0)</f>
        <v>0</v>
      </c>
      <c r="R43" s="7">
        <f>IF('EXP 98'!R43&lt;&gt;"",'EXP 98'!R43/'REV 98'!$G43,0)</f>
        <v>167.60517092659012</v>
      </c>
      <c r="S43" s="7">
        <f>IF('EXP 98'!S43&lt;&gt;"",'EXP 98'!S43/'REV 98'!$G43,0)</f>
        <v>35.370554319698556</v>
      </c>
      <c r="T43" s="7">
        <f>IF('EXP 98'!T43&lt;&gt;"",'EXP 98'!T43/'REV 98'!$G43,0)</f>
        <v>14.459045716620512</v>
      </c>
      <c r="U43" s="7">
        <f>IF('EXP 98'!U43&lt;&gt;"",'EXP 98'!U43/'REV 98'!$G43,0)</f>
        <v>26.164654741907661</v>
      </c>
      <c r="V43" s="7">
        <f>IF('EXP 98'!V43&lt;&gt;"",'EXP 98'!V43/'REV 98'!$G43,0)</f>
        <v>0</v>
      </c>
      <c r="W43" s="7">
        <f>IF('EXP 98'!W43&lt;&gt;"",'EXP 98'!W43/'REV 98'!$G43,0)</f>
        <v>0</v>
      </c>
      <c r="X43" s="7">
        <f>IF('EXP 98'!X43&lt;&gt;"",'EXP 98'!X43/'REV 98'!$G43,0)</f>
        <v>91.610916148363373</v>
      </c>
      <c r="Y43" s="7">
        <f>IF('EXP 98'!Y43&lt;&gt;"",'EXP 98'!Y43/'REV 98'!$G43,0)</f>
        <v>0</v>
      </c>
      <c r="Z43" s="7">
        <f>IF('EXP 98'!Z43&lt;&gt;"",'EXP 98'!Z43/'REV 98'!$G43,0)</f>
        <v>203.5538475507332</v>
      </c>
      <c r="AA43" s="7">
        <f>IF('EXP 98'!AA43&lt;&gt;"",'EXP 98'!AA43/'REV 98'!$G43,0)</f>
        <v>70.339978208562229</v>
      </c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5">
      <c r="A44" s="6" t="s">
        <v>95</v>
      </c>
      <c r="B44" s="6" t="s">
        <v>96</v>
      </c>
      <c r="C44" s="7">
        <f>IF('EXP 98'!C44&lt;&gt;"",'EXP 98'!C44/'REV 98'!$G44,0)</f>
        <v>5364.6100719424458</v>
      </c>
      <c r="D44" s="7">
        <f>IF('EXP 98'!D44&lt;&gt;"",'EXP 98'!D44/'REV 98'!$G44,0)</f>
        <v>5203.3722850291197</v>
      </c>
      <c r="E44" s="7">
        <f>IF('EXP 98'!E44&lt;&gt;"",'EXP 98'!E44/'REV 98'!$G44,0)</f>
        <v>3152.0660089071598</v>
      </c>
      <c r="F44" s="7">
        <f>IF('EXP 98'!F44&lt;&gt;"",'EXP 98'!F44/'REV 98'!$G44,0)</f>
        <v>193.64685851318947</v>
      </c>
      <c r="G44" s="7">
        <f>IF('EXP 98'!G44&lt;&gt;"",'EXP 98'!G44/'REV 98'!$G44,0)</f>
        <v>159.33092840013703</v>
      </c>
      <c r="H44" s="7">
        <f>IF('EXP 98'!H44&lt;&gt;"",'EXP 98'!H44/'REV 98'!$G44,0)</f>
        <v>145.156197327852</v>
      </c>
      <c r="I44" s="7">
        <f>IF('EXP 98'!I44&lt;&gt;"",'EXP 98'!I44/'REV 98'!$G44,0)</f>
        <v>273.87032545392259</v>
      </c>
      <c r="J44" s="7">
        <f>IF('EXP 98'!J44&lt;&gt;"",'EXP 98'!J44/'REV 98'!$G44,0)</f>
        <v>82.781219595751978</v>
      </c>
      <c r="K44" s="7">
        <f>IF('EXP 98'!K44&lt;&gt;"",'EXP 98'!K44/'REV 98'!$G44,0)</f>
        <v>413.92363138060983</v>
      </c>
      <c r="L44" s="7">
        <f>IF('EXP 98'!L44&lt;&gt;"",'EXP 98'!L44/'REV 98'!$G44,0)</f>
        <v>349.32047961630695</v>
      </c>
      <c r="M44" s="7">
        <f>IF('EXP 98'!M44&lt;&gt;"",'EXP 98'!M44/'REV 98'!$G44,0)</f>
        <v>40.844049331962999</v>
      </c>
      <c r="N44" s="7">
        <f>IF('EXP 98'!N44&lt;&gt;"",'EXP 98'!N44/'REV 98'!$G44,0)</f>
        <v>0</v>
      </c>
      <c r="O44" s="7">
        <f>IF('EXP 98'!O44&lt;&gt;"",'EXP 98'!O44/'REV 98'!$G44,0)</f>
        <v>333.69829393627953</v>
      </c>
      <c r="P44" s="7">
        <f>IF('EXP 98'!P44&lt;&gt;"",'EXP 98'!P44/'REV 98'!$G44,0)</f>
        <v>58.734292565947243</v>
      </c>
      <c r="Q44" s="7">
        <f>IF('EXP 98'!Q44&lt;&gt;"",'EXP 98'!Q44/'REV 98'!$G44,0)</f>
        <v>0</v>
      </c>
      <c r="R44" s="7">
        <f>IF('EXP 98'!R44&lt;&gt;"",'EXP 98'!R44/'REV 98'!$G44,0)</f>
        <v>137.14803014731072</v>
      </c>
      <c r="S44" s="7">
        <f>IF('EXP 98'!S44&lt;&gt;"",'EXP 98'!S44/'REV 98'!$G44,0)</f>
        <v>0</v>
      </c>
      <c r="T44" s="7">
        <f>IF('EXP 98'!T44&lt;&gt;"",'EXP 98'!T44/'REV 98'!$G44,0)</f>
        <v>1.4388489208633093</v>
      </c>
      <c r="U44" s="7">
        <f>IF('EXP 98'!U44&lt;&gt;"",'EXP 98'!U44/'REV 98'!$G44,0)</f>
        <v>0</v>
      </c>
      <c r="V44" s="7">
        <f>IF('EXP 98'!V44&lt;&gt;"",'EXP 98'!V44/'REV 98'!$G44,0)</f>
        <v>0</v>
      </c>
      <c r="W44" s="7">
        <f>IF('EXP 98'!W44&lt;&gt;"",'EXP 98'!W44/'REV 98'!$G44,0)</f>
        <v>0</v>
      </c>
      <c r="X44" s="7">
        <f>IF('EXP 98'!X44&lt;&gt;"",'EXP 98'!X44/'REV 98'!$G44,0)</f>
        <v>135.70918122644741</v>
      </c>
      <c r="Y44" s="7">
        <f>IF('EXP 98'!Y44&lt;&gt;"",'EXP 98'!Y44/'REV 98'!$G44,0)</f>
        <v>0</v>
      </c>
      <c r="Z44" s="7">
        <f>IF('EXP 98'!Z44&lt;&gt;"",'EXP 98'!Z44/'REV 98'!$G44,0)</f>
        <v>0</v>
      </c>
      <c r="AA44" s="7">
        <f>IF('EXP 98'!AA44&lt;&gt;"",'EXP 98'!AA44/'REV 98'!$G44,0)</f>
        <v>24.089756766015761</v>
      </c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5">
      <c r="A45" s="6" t="s">
        <v>97</v>
      </c>
      <c r="B45" s="6" t="s">
        <v>98</v>
      </c>
      <c r="C45" s="7">
        <f>IF('EXP 98'!C45&lt;&gt;"",'EXP 98'!C45/'REV 98'!$G45,0)</f>
        <v>5854.4474197665941</v>
      </c>
      <c r="D45" s="7">
        <f>IF('EXP 98'!D45&lt;&gt;"",'EXP 98'!D45/'REV 98'!$G45,0)</f>
        <v>5555.270815098469</v>
      </c>
      <c r="E45" s="7">
        <f>IF('EXP 98'!E45&lt;&gt;"",'EXP 98'!E45/'REV 98'!$G45,0)</f>
        <v>3163.7388129102847</v>
      </c>
      <c r="F45" s="7">
        <f>IF('EXP 98'!F45&lt;&gt;"",'EXP 98'!F45/'REV 98'!$G45,0)</f>
        <v>194.1022884755653</v>
      </c>
      <c r="G45" s="7">
        <f>IF('EXP 98'!G45&lt;&gt;"",'EXP 98'!G45/'REV 98'!$G45,0)</f>
        <v>277.59146608315098</v>
      </c>
      <c r="H45" s="7">
        <f>IF('EXP 98'!H45&lt;&gt;"",'EXP 98'!H45/'REV 98'!$G45,0)</f>
        <v>219.75988329686362</v>
      </c>
      <c r="I45" s="7">
        <f>IF('EXP 98'!I45&lt;&gt;"",'EXP 98'!I45/'REV 98'!$G45,0)</f>
        <v>209.12727935813274</v>
      </c>
      <c r="J45" s="7">
        <f>IF('EXP 98'!J45&lt;&gt;"",'EXP 98'!J45/'REV 98'!$G45,0)</f>
        <v>97.339542304886947</v>
      </c>
      <c r="K45" s="7">
        <f>IF('EXP 98'!K45&lt;&gt;"",'EXP 98'!K45/'REV 98'!$G45,0)</f>
        <v>410.57129832239241</v>
      </c>
      <c r="L45" s="7">
        <f>IF('EXP 98'!L45&lt;&gt;"",'EXP 98'!L45/'REV 98'!$G45,0)</f>
        <v>399.8772793581328</v>
      </c>
      <c r="M45" s="7">
        <f>IF('EXP 98'!M45&lt;&gt;"",'EXP 98'!M45/'REV 98'!$G45,0)</f>
        <v>38.196444201312914</v>
      </c>
      <c r="N45" s="7">
        <f>IF('EXP 98'!N45&lt;&gt;"",'EXP 98'!N45/'REV 98'!$G45,0)</f>
        <v>0</v>
      </c>
      <c r="O45" s="7">
        <f>IF('EXP 98'!O45&lt;&gt;"",'EXP 98'!O45/'REV 98'!$G45,0)</f>
        <v>441.23886761487967</v>
      </c>
      <c r="P45" s="7">
        <f>IF('EXP 98'!P45&lt;&gt;"",'EXP 98'!P45/'REV 98'!$G45,0)</f>
        <v>103.72765317286652</v>
      </c>
      <c r="Q45" s="7">
        <f>IF('EXP 98'!Q45&lt;&gt;"",'EXP 98'!Q45/'REV 98'!$G45,0)</f>
        <v>0</v>
      </c>
      <c r="R45" s="7">
        <f>IF('EXP 98'!R45&lt;&gt;"",'EXP 98'!R45/'REV 98'!$G45,0)</f>
        <v>7.0389040846097748</v>
      </c>
      <c r="S45" s="7">
        <f>IF('EXP 98'!S45&lt;&gt;"",'EXP 98'!S45/'REV 98'!$G45,0)</f>
        <v>0</v>
      </c>
      <c r="T45" s="7">
        <f>IF('EXP 98'!T45&lt;&gt;"",'EXP 98'!T45/'REV 98'!$G45,0)</f>
        <v>0</v>
      </c>
      <c r="U45" s="7">
        <f>IF('EXP 98'!U45&lt;&gt;"",'EXP 98'!U45/'REV 98'!$G45,0)</f>
        <v>0</v>
      </c>
      <c r="V45" s="7">
        <f>IF('EXP 98'!V45&lt;&gt;"",'EXP 98'!V45/'REV 98'!$G45,0)</f>
        <v>0</v>
      </c>
      <c r="W45" s="7">
        <f>IF('EXP 98'!W45&lt;&gt;"",'EXP 98'!W45/'REV 98'!$G45,0)</f>
        <v>0</v>
      </c>
      <c r="X45" s="7">
        <f>IF('EXP 98'!X45&lt;&gt;"",'EXP 98'!X45/'REV 98'!$G45,0)</f>
        <v>7.0389040846097748</v>
      </c>
      <c r="Y45" s="7">
        <f>IF('EXP 98'!Y45&lt;&gt;"",'EXP 98'!Y45/'REV 98'!$G45,0)</f>
        <v>0</v>
      </c>
      <c r="Z45" s="7">
        <f>IF('EXP 98'!Z45&lt;&gt;"",'EXP 98'!Z45/'REV 98'!$G45,0)</f>
        <v>266.07634938001456</v>
      </c>
      <c r="AA45" s="7">
        <f>IF('EXP 98'!AA45&lt;&gt;"",'EXP 98'!AA45/'REV 98'!$G45,0)</f>
        <v>26.061351203501097</v>
      </c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5">
      <c r="A46" s="6" t="s">
        <v>99</v>
      </c>
      <c r="B46" s="6" t="s">
        <v>100</v>
      </c>
      <c r="C46" s="7">
        <f>IF('EXP 98'!C46&lt;&gt;"",'EXP 98'!C46/'REV 98'!$G46,0)</f>
        <v>6141.6105799950865</v>
      </c>
      <c r="D46" s="7">
        <f>IF('EXP 98'!D46&lt;&gt;"",'EXP 98'!D46/'REV 98'!$G46,0)</f>
        <v>5898.5867719341377</v>
      </c>
      <c r="E46" s="7">
        <f>IF('EXP 98'!E46&lt;&gt;"",'EXP 98'!E46/'REV 98'!$G46,0)</f>
        <v>3403.5491398377994</v>
      </c>
      <c r="F46" s="7">
        <f>IF('EXP 98'!F46&lt;&gt;"",'EXP 98'!F46/'REV 98'!$G46,0)</f>
        <v>167.26265667240111</v>
      </c>
      <c r="G46" s="7">
        <f>IF('EXP 98'!G46&lt;&gt;"",'EXP 98'!G46/'REV 98'!$G46,0)</f>
        <v>335.46153231752271</v>
      </c>
      <c r="H46" s="7">
        <f>IF('EXP 98'!H46&lt;&gt;"",'EXP 98'!H46/'REV 98'!$G46,0)</f>
        <v>297.62780781518802</v>
      </c>
      <c r="I46" s="7">
        <f>IF('EXP 98'!I46&lt;&gt;"",'EXP 98'!I46/'REV 98'!$G46,0)</f>
        <v>311.32744531826</v>
      </c>
      <c r="J46" s="7">
        <f>IF('EXP 98'!J46&lt;&gt;"",'EXP 98'!J46/'REV 98'!$G46,0)</f>
        <v>39.732888916195627</v>
      </c>
      <c r="K46" s="7">
        <f>IF('EXP 98'!K46&lt;&gt;"",'EXP 98'!K46/'REV 98'!$G46,0)</f>
        <v>586.06640452199565</v>
      </c>
      <c r="L46" s="7">
        <f>IF('EXP 98'!L46&lt;&gt;"",'EXP 98'!L46/'REV 98'!$G46,0)</f>
        <v>198.94921356598672</v>
      </c>
      <c r="M46" s="7">
        <f>IF('EXP 98'!M46&lt;&gt;"",'EXP 98'!M46/'REV 98'!$G46,0)</f>
        <v>84.241195625460804</v>
      </c>
      <c r="N46" s="7">
        <f>IF('EXP 98'!N46&lt;&gt;"",'EXP 98'!N46/'REV 98'!$G46,0)</f>
        <v>0</v>
      </c>
      <c r="O46" s="7">
        <f>IF('EXP 98'!O46&lt;&gt;"",'EXP 98'!O46/'REV 98'!$G46,0)</f>
        <v>401.9921356598673</v>
      </c>
      <c r="P46" s="7">
        <f>IF('EXP 98'!P46&lt;&gt;"",'EXP 98'!P46/'REV 98'!$G46,0)</f>
        <v>72.376351683460314</v>
      </c>
      <c r="Q46" s="7">
        <f>IF('EXP 98'!Q46&lt;&gt;"",'EXP 98'!Q46/'REV 98'!$G46,0)</f>
        <v>0</v>
      </c>
      <c r="R46" s="7">
        <f>IF('EXP 98'!R46&lt;&gt;"",'EXP 98'!R46/'REV 98'!$G46,0)</f>
        <v>85.793395183091661</v>
      </c>
      <c r="S46" s="7">
        <f>IF('EXP 98'!S46&lt;&gt;"",'EXP 98'!S46/'REV 98'!$G46,0)</f>
        <v>0</v>
      </c>
      <c r="T46" s="7">
        <f>IF('EXP 98'!T46&lt;&gt;"",'EXP 98'!T46/'REV 98'!$G46,0)</f>
        <v>0</v>
      </c>
      <c r="U46" s="7">
        <f>IF('EXP 98'!U46&lt;&gt;"",'EXP 98'!U46/'REV 98'!$G46,0)</f>
        <v>0</v>
      </c>
      <c r="V46" s="7">
        <f>IF('EXP 98'!V46&lt;&gt;"",'EXP 98'!V46/'REV 98'!$G46,0)</f>
        <v>0</v>
      </c>
      <c r="W46" s="7">
        <f>IF('EXP 98'!W46&lt;&gt;"",'EXP 98'!W46/'REV 98'!$G46,0)</f>
        <v>0</v>
      </c>
      <c r="X46" s="7">
        <f>IF('EXP 98'!X46&lt;&gt;"",'EXP 98'!X46/'REV 98'!$G46,0)</f>
        <v>85.793395183091661</v>
      </c>
      <c r="Y46" s="7">
        <f>IF('EXP 98'!Y46&lt;&gt;"",'EXP 98'!Y46/'REV 98'!$G46,0)</f>
        <v>0</v>
      </c>
      <c r="Z46" s="7">
        <f>IF('EXP 98'!Z46&lt;&gt;"",'EXP 98'!Z46/'REV 98'!$G46,0)</f>
        <v>157.23041287785696</v>
      </c>
      <c r="AA46" s="7">
        <f>IF('EXP 98'!AA46&lt;&gt;"",'EXP 98'!AA46/'REV 98'!$G46,0)</f>
        <v>0</v>
      </c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A47" s="6" t="s">
        <v>101</v>
      </c>
      <c r="B47" s="6" t="s">
        <v>102</v>
      </c>
      <c r="C47" s="7">
        <f>IF('EXP 98'!C47&lt;&gt;"",'EXP 98'!C47/'REV 98'!$G47,0)</f>
        <v>5848.2044283249916</v>
      </c>
      <c r="D47" s="7">
        <f>IF('EXP 98'!D47&lt;&gt;"",'EXP 98'!D47/'REV 98'!$G47,0)</f>
        <v>5229.268613858203</v>
      </c>
      <c r="E47" s="7">
        <f>IF('EXP 98'!E47&lt;&gt;"",'EXP 98'!E47/'REV 98'!$G47,0)</f>
        <v>3181.0397456364981</v>
      </c>
      <c r="F47" s="7">
        <f>IF('EXP 98'!F47&lt;&gt;"",'EXP 98'!F47/'REV 98'!$G47,0)</f>
        <v>110.57668727432471</v>
      </c>
      <c r="G47" s="7">
        <f>IF('EXP 98'!G47&lt;&gt;"",'EXP 98'!G47/'REV 98'!$G47,0)</f>
        <v>173.94927730336116</v>
      </c>
      <c r="H47" s="7">
        <f>IF('EXP 98'!H47&lt;&gt;"",'EXP 98'!H47/'REV 98'!$G47,0)</f>
        <v>39.136456268549573</v>
      </c>
      <c r="I47" s="7">
        <f>IF('EXP 98'!I47&lt;&gt;"",'EXP 98'!I47/'REV 98'!$G47,0)</f>
        <v>315.09168872078948</v>
      </c>
      <c r="J47" s="7">
        <f>IF('EXP 98'!J47&lt;&gt;"",'EXP 98'!J47/'REV 98'!$G47,0)</f>
        <v>74.36607772337166</v>
      </c>
      <c r="K47" s="7">
        <f>IF('EXP 98'!K47&lt;&gt;"",'EXP 98'!K47/'REV 98'!$G47,0)</f>
        <v>556.76975817252571</v>
      </c>
      <c r="L47" s="7">
        <f>IF('EXP 98'!L47&lt;&gt;"",'EXP 98'!L47/'REV 98'!$G47,0)</f>
        <v>314.75925148128698</v>
      </c>
      <c r="M47" s="7">
        <f>IF('EXP 98'!M47&lt;&gt;"",'EXP 98'!M47/'REV 98'!$G47,0)</f>
        <v>40.168352423096287</v>
      </c>
      <c r="N47" s="7">
        <f>IF('EXP 98'!N47&lt;&gt;"",'EXP 98'!N47/'REV 98'!$G47,0)</f>
        <v>0</v>
      </c>
      <c r="O47" s="7">
        <f>IF('EXP 98'!O47&lt;&gt;"",'EXP 98'!O47/'REV 98'!$G47,0)</f>
        <v>413.65375705821214</v>
      </c>
      <c r="P47" s="7">
        <f>IF('EXP 98'!P47&lt;&gt;"",'EXP 98'!P47/'REV 98'!$G47,0)</f>
        <v>9.7575617961877619</v>
      </c>
      <c r="Q47" s="7">
        <f>IF('EXP 98'!Q47&lt;&gt;"",'EXP 98'!Q47/'REV 98'!$G47,0)</f>
        <v>0</v>
      </c>
      <c r="R47" s="7">
        <f>IF('EXP 98'!R47&lt;&gt;"",'EXP 98'!R47/'REV 98'!$G47,0)</f>
        <v>185.79301196815635</v>
      </c>
      <c r="S47" s="7">
        <f>IF('EXP 98'!S47&lt;&gt;"",'EXP 98'!S47/'REV 98'!$G47,0)</f>
        <v>0</v>
      </c>
      <c r="T47" s="7">
        <f>IF('EXP 98'!T47&lt;&gt;"",'EXP 98'!T47/'REV 98'!$G47,0)</f>
        <v>10.337482722782354</v>
      </c>
      <c r="U47" s="7">
        <f>IF('EXP 98'!U47&lt;&gt;"",'EXP 98'!U47/'REV 98'!$G47,0)</f>
        <v>0</v>
      </c>
      <c r="V47" s="7">
        <f>IF('EXP 98'!V47&lt;&gt;"",'EXP 98'!V47/'REV 98'!$G47,0)</f>
        <v>0</v>
      </c>
      <c r="W47" s="7">
        <f>IF('EXP 98'!W47&lt;&gt;"",'EXP 98'!W47/'REV 98'!$G47,0)</f>
        <v>0.38788398281385605</v>
      </c>
      <c r="X47" s="7">
        <f>IF('EXP 98'!X47&lt;&gt;"",'EXP 98'!X47/'REV 98'!$G47,0)</f>
        <v>175.06764526256015</v>
      </c>
      <c r="Y47" s="7">
        <f>IF('EXP 98'!Y47&lt;&gt;"",'EXP 98'!Y47/'REV 98'!$G47,0)</f>
        <v>0</v>
      </c>
      <c r="Z47" s="7">
        <f>IF('EXP 98'!Z47&lt;&gt;"",'EXP 98'!Z47/'REV 98'!$G47,0)</f>
        <v>350.29509380591657</v>
      </c>
      <c r="AA47" s="7">
        <f>IF('EXP 98'!AA47&lt;&gt;"",'EXP 98'!AA47/'REV 98'!$G47,0)</f>
        <v>82.847708692717305</v>
      </c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5">
      <c r="A48" s="6" t="s">
        <v>103</v>
      </c>
      <c r="B48" s="6" t="s">
        <v>104</v>
      </c>
      <c r="C48" s="7">
        <f>IF('EXP 98'!C48&lt;&gt;"",'EXP 98'!C48/'REV 98'!$G48,0)</f>
        <v>5888.3024518676975</v>
      </c>
      <c r="D48" s="7">
        <f>IF('EXP 98'!D48&lt;&gt;"",'EXP 98'!D48/'REV 98'!$G48,0)</f>
        <v>5427.4803850584167</v>
      </c>
      <c r="E48" s="7">
        <f>IF('EXP 98'!E48&lt;&gt;"",'EXP 98'!E48/'REV 98'!$G48,0)</f>
        <v>3119.9377818002299</v>
      </c>
      <c r="F48" s="7">
        <f>IF('EXP 98'!F48&lt;&gt;"",'EXP 98'!F48/'REV 98'!$G48,0)</f>
        <v>186.81905545499424</v>
      </c>
      <c r="G48" s="7">
        <f>IF('EXP 98'!G48&lt;&gt;"",'EXP 98'!G48/'REV 98'!$G48,0)</f>
        <v>286.34033240085563</v>
      </c>
      <c r="H48" s="7">
        <f>IF('EXP 98'!H48&lt;&gt;"",'EXP 98'!H48/'REV 98'!$G48,0)</f>
        <v>258.85984860951123</v>
      </c>
      <c r="I48" s="7">
        <f>IF('EXP 98'!I48&lt;&gt;"",'EXP 98'!I48/'REV 98'!$G48,0)</f>
        <v>264.96292578574952</v>
      </c>
      <c r="J48" s="7">
        <f>IF('EXP 98'!J48&lt;&gt;"",'EXP 98'!J48/'REV 98'!$G48,0)</f>
        <v>75.614645384235629</v>
      </c>
      <c r="K48" s="7">
        <f>IF('EXP 98'!K48&lt;&gt;"",'EXP 98'!K48/'REV 98'!$G48,0)</f>
        <v>412.80389995063348</v>
      </c>
      <c r="L48" s="7">
        <f>IF('EXP 98'!L48&lt;&gt;"",'EXP 98'!L48/'REV 98'!$G48,0)</f>
        <v>257.44865887773568</v>
      </c>
      <c r="M48" s="7">
        <f>IF('EXP 98'!M48&lt;&gt;"",'EXP 98'!M48/'REV 98'!$G48,0)</f>
        <v>62.062876419285828</v>
      </c>
      <c r="N48" s="7">
        <f>IF('EXP 98'!N48&lt;&gt;"",'EXP 98'!N48/'REV 98'!$G48,0)</f>
        <v>0</v>
      </c>
      <c r="O48" s="7">
        <f>IF('EXP 98'!O48&lt;&gt;"",'EXP 98'!O48/'REV 98'!$G48,0)</f>
        <v>398.07223959190389</v>
      </c>
      <c r="P48" s="7">
        <f>IF('EXP 98'!P48&lt;&gt;"",'EXP 98'!P48/'REV 98'!$G48,0)</f>
        <v>104.55812078328123</v>
      </c>
      <c r="Q48" s="7">
        <f>IF('EXP 98'!Q48&lt;&gt;"",'EXP 98'!Q48/'REV 98'!$G48,0)</f>
        <v>0</v>
      </c>
      <c r="R48" s="7">
        <f>IF('EXP 98'!R48&lt;&gt;"",'EXP 98'!R48/'REV 98'!$G48,0)</f>
        <v>209.14531841369097</v>
      </c>
      <c r="S48" s="7">
        <f>IF('EXP 98'!S48&lt;&gt;"",'EXP 98'!S48/'REV 98'!$G48,0)</f>
        <v>41.838077999012668</v>
      </c>
      <c r="T48" s="7">
        <f>IF('EXP 98'!T48&lt;&gt;"",'EXP 98'!T48/'REV 98'!$G48,0)</f>
        <v>4.5417146618397233</v>
      </c>
      <c r="U48" s="7">
        <f>IF('EXP 98'!U48&lt;&gt;"",'EXP 98'!U48/'REV 98'!$G48,0)</f>
        <v>8.2195326641434914</v>
      </c>
      <c r="V48" s="7">
        <f>IF('EXP 98'!V48&lt;&gt;"",'EXP 98'!V48/'REV 98'!$G48,0)</f>
        <v>0</v>
      </c>
      <c r="W48" s="7">
        <f>IF('EXP 98'!W48&lt;&gt;"",'EXP 98'!W48/'REV 98'!$G48,0)</f>
        <v>0</v>
      </c>
      <c r="X48" s="7">
        <f>IF('EXP 98'!X48&lt;&gt;"",'EXP 98'!X48/'REV 98'!$G48,0)</f>
        <v>154.54599308869507</v>
      </c>
      <c r="Y48" s="7">
        <f>IF('EXP 98'!Y48&lt;&gt;"",'EXP 98'!Y48/'REV 98'!$G48,0)</f>
        <v>0</v>
      </c>
      <c r="Z48" s="7">
        <f>IF('EXP 98'!Z48&lt;&gt;"",'EXP 98'!Z48/'REV 98'!$G48,0)</f>
        <v>243.55175250946189</v>
      </c>
      <c r="AA48" s="7">
        <f>IF('EXP 98'!AA48&lt;&gt;"",'EXP 98'!AA48/'REV 98'!$G48,0)</f>
        <v>8.1249958861280245</v>
      </c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5">
      <c r="A49" s="6" t="s">
        <v>105</v>
      </c>
      <c r="B49" s="6" t="s">
        <v>106</v>
      </c>
      <c r="C49" s="7">
        <f>IF('EXP 98'!C49&lt;&gt;"",'EXP 98'!C49/'REV 98'!$G49,0)</f>
        <v>6662.4725448410591</v>
      </c>
      <c r="D49" s="7">
        <f>IF('EXP 98'!D49&lt;&gt;"",'EXP 98'!D49/'REV 98'!$G49,0)</f>
        <v>6362.7702184336704</v>
      </c>
      <c r="E49" s="7">
        <f>IF('EXP 98'!E49&lt;&gt;"",'EXP 98'!E49/'REV 98'!$G49,0)</f>
        <v>3985.0697211862898</v>
      </c>
      <c r="F49" s="7">
        <f>IF('EXP 98'!F49&lt;&gt;"",'EXP 98'!F49/'REV 98'!$G49,0)</f>
        <v>205.41824720298348</v>
      </c>
      <c r="G49" s="7">
        <f>IF('EXP 98'!G49&lt;&gt;"",'EXP 98'!G49/'REV 98'!$G49,0)</f>
        <v>348.87411649795774</v>
      </c>
      <c r="H49" s="7">
        <f>IF('EXP 98'!H49&lt;&gt;"",'EXP 98'!H49/'REV 98'!$G49,0)</f>
        <v>279.40430651749244</v>
      </c>
      <c r="I49" s="7">
        <f>IF('EXP 98'!I49&lt;&gt;"",'EXP 98'!I49/'REV 98'!$G49,0)</f>
        <v>240.09451251997868</v>
      </c>
      <c r="J49" s="7">
        <f>IF('EXP 98'!J49&lt;&gt;"",'EXP 98'!J49/'REV 98'!$G49,0)</f>
        <v>10.347797904457467</v>
      </c>
      <c r="K49" s="7">
        <f>IF('EXP 98'!K49&lt;&gt;"",'EXP 98'!K49/'REV 98'!$G49,0)</f>
        <v>599.39514295862193</v>
      </c>
      <c r="L49" s="7">
        <f>IF('EXP 98'!L49&lt;&gt;"",'EXP 98'!L49/'REV 98'!$G49,0)</f>
        <v>105.14812644290535</v>
      </c>
      <c r="M49" s="7">
        <f>IF('EXP 98'!M49&lt;&gt;"",'EXP 98'!M49/'REV 98'!$G49,0)</f>
        <v>0</v>
      </c>
      <c r="N49" s="7">
        <f>IF('EXP 98'!N49&lt;&gt;"",'EXP 98'!N49/'REV 98'!$G49,0)</f>
        <v>0</v>
      </c>
      <c r="O49" s="7">
        <f>IF('EXP 98'!O49&lt;&gt;"",'EXP 98'!O49/'REV 98'!$G49,0)</f>
        <v>415.09730065707691</v>
      </c>
      <c r="P49" s="7">
        <f>IF('EXP 98'!P49&lt;&gt;"",'EXP 98'!P49/'REV 98'!$G49,0)</f>
        <v>173.92094654590656</v>
      </c>
      <c r="Q49" s="7">
        <f>IF('EXP 98'!Q49&lt;&gt;"",'EXP 98'!Q49/'REV 98'!$G49,0)</f>
        <v>0</v>
      </c>
      <c r="R49" s="7">
        <f>IF('EXP 98'!R49&lt;&gt;"",'EXP 98'!R49/'REV 98'!$G49,0)</f>
        <v>98.260087018291586</v>
      </c>
      <c r="S49" s="7">
        <f>IF('EXP 98'!S49&lt;&gt;"",'EXP 98'!S49/'REV 98'!$G49,0)</f>
        <v>0</v>
      </c>
      <c r="T49" s="7">
        <f>IF('EXP 98'!T49&lt;&gt;"",'EXP 98'!T49/'REV 98'!$G49,0)</f>
        <v>0</v>
      </c>
      <c r="U49" s="7">
        <f>IF('EXP 98'!U49&lt;&gt;"",'EXP 98'!U49/'REV 98'!$G49,0)</f>
        <v>0</v>
      </c>
      <c r="V49" s="7">
        <f>IF('EXP 98'!V49&lt;&gt;"",'EXP 98'!V49/'REV 98'!$G49,0)</f>
        <v>0</v>
      </c>
      <c r="W49" s="7">
        <f>IF('EXP 98'!W49&lt;&gt;"",'EXP 98'!W49/'REV 98'!$G49,0)</f>
        <v>0</v>
      </c>
      <c r="X49" s="7">
        <f>IF('EXP 98'!X49&lt;&gt;"",'EXP 98'!X49/'REV 98'!$G49,0)</f>
        <v>98.260087018291586</v>
      </c>
      <c r="Y49" s="7">
        <f>IF('EXP 98'!Y49&lt;&gt;"",'EXP 98'!Y49/'REV 98'!$G49,0)</f>
        <v>0</v>
      </c>
      <c r="Z49" s="7">
        <f>IF('EXP 98'!Z49&lt;&gt;"",'EXP 98'!Z49/'REV 98'!$G49,0)</f>
        <v>176.5487923992186</v>
      </c>
      <c r="AA49" s="7">
        <f>IF('EXP 98'!AA49&lt;&gt;"",'EXP 98'!AA49/'REV 98'!$G49,0)</f>
        <v>24.893446989877464</v>
      </c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5">
      <c r="A50" s="6" t="s">
        <v>107</v>
      </c>
      <c r="B50" s="6" t="s">
        <v>108</v>
      </c>
      <c r="C50" s="7">
        <f>IF('EXP 98'!C50&lt;&gt;"",'EXP 98'!C50/'REV 98'!$G50,0)</f>
        <v>5283.1230892816156</v>
      </c>
      <c r="D50" s="7">
        <f>IF('EXP 98'!D50&lt;&gt;"",'EXP 98'!D50/'REV 98'!$G50,0)</f>
        <v>5057.2167316961213</v>
      </c>
      <c r="E50" s="7">
        <f>IF('EXP 98'!E50&lt;&gt;"",'EXP 98'!E50/'REV 98'!$G50,0)</f>
        <v>2919.2069772779437</v>
      </c>
      <c r="F50" s="7">
        <f>IF('EXP 98'!F50&lt;&gt;"",'EXP 98'!F50/'REV 98'!$G50,0)</f>
        <v>151.16116593986689</v>
      </c>
      <c r="G50" s="7">
        <f>IF('EXP 98'!G50&lt;&gt;"",'EXP 98'!G50/'REV 98'!$G50,0)</f>
        <v>277.31282992885014</v>
      </c>
      <c r="H50" s="7">
        <f>IF('EXP 98'!H50&lt;&gt;"",'EXP 98'!H50/'REV 98'!$G50,0)</f>
        <v>417.39426210695433</v>
      </c>
      <c r="I50" s="7">
        <f>IF('EXP 98'!I50&lt;&gt;"",'EXP 98'!I50/'REV 98'!$G50,0)</f>
        <v>150.28875372963049</v>
      </c>
      <c r="J50" s="7">
        <f>IF('EXP 98'!J50&lt;&gt;"",'EXP 98'!J50/'REV 98'!$G50,0)</f>
        <v>2.6850355749368831</v>
      </c>
      <c r="K50" s="7">
        <f>IF('EXP 98'!K50&lt;&gt;"",'EXP 98'!K50/'REV 98'!$G50,0)</f>
        <v>340.98418636676615</v>
      </c>
      <c r="L50" s="7">
        <f>IF('EXP 98'!L50&lt;&gt;"",'EXP 98'!L50/'REV 98'!$G50,0)</f>
        <v>289.51239384897866</v>
      </c>
      <c r="M50" s="7">
        <f>IF('EXP 98'!M50&lt;&gt;"",'EXP 98'!M50/'REV 98'!$G50,0)</f>
        <v>14.318751434473262</v>
      </c>
      <c r="N50" s="7">
        <f>IF('EXP 98'!N50&lt;&gt;"",'EXP 98'!N50/'REV 98'!$G50,0)</f>
        <v>0</v>
      </c>
      <c r="O50" s="7">
        <f>IF('EXP 98'!O50&lt;&gt;"",'EXP 98'!O50/'REV 98'!$G50,0)</f>
        <v>356.1839109478999</v>
      </c>
      <c r="P50" s="7">
        <f>IF('EXP 98'!P50&lt;&gt;"",'EXP 98'!P50/'REV 98'!$G50,0)</f>
        <v>138.16846453982097</v>
      </c>
      <c r="Q50" s="7">
        <f>IF('EXP 98'!Q50&lt;&gt;"",'EXP 98'!Q50/'REV 98'!$G50,0)</f>
        <v>0</v>
      </c>
      <c r="R50" s="7">
        <f>IF('EXP 98'!R50&lt;&gt;"",'EXP 98'!R50/'REV 98'!$G50,0)</f>
        <v>57.297222859765895</v>
      </c>
      <c r="S50" s="7">
        <f>IF('EXP 98'!S50&lt;&gt;"",'EXP 98'!S50/'REV 98'!$G50,0)</f>
        <v>0</v>
      </c>
      <c r="T50" s="7">
        <f>IF('EXP 98'!T50&lt;&gt;"",'EXP 98'!T50/'REV 98'!$G50,0)</f>
        <v>37.181546935965116</v>
      </c>
      <c r="U50" s="7">
        <f>IF('EXP 98'!U50&lt;&gt;"",'EXP 98'!U50/'REV 98'!$G50,0)</f>
        <v>0</v>
      </c>
      <c r="V50" s="7">
        <f>IF('EXP 98'!V50&lt;&gt;"",'EXP 98'!V50/'REV 98'!$G50,0)</f>
        <v>0</v>
      </c>
      <c r="W50" s="7">
        <f>IF('EXP 98'!W50&lt;&gt;"",'EXP 98'!W50/'REV 98'!$G50,0)</f>
        <v>20.115675923800779</v>
      </c>
      <c r="X50" s="7">
        <f>IF('EXP 98'!X50&lt;&gt;"",'EXP 98'!X50/'REV 98'!$G50,0)</f>
        <v>0</v>
      </c>
      <c r="Y50" s="7">
        <f>IF('EXP 98'!Y50&lt;&gt;"",'EXP 98'!Y50/'REV 98'!$G50,0)</f>
        <v>0</v>
      </c>
      <c r="Z50" s="7">
        <f>IF('EXP 98'!Z50&lt;&gt;"",'EXP 98'!Z50/'REV 98'!$G50,0)</f>
        <v>144.91622676153318</v>
      </c>
      <c r="AA50" s="7">
        <f>IF('EXP 98'!AA50&lt;&gt;"",'EXP 98'!AA50/'REV 98'!$G50,0)</f>
        <v>23.692907964195548</v>
      </c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5">
      <c r="A51" s="6" t="s">
        <v>109</v>
      </c>
      <c r="B51" s="6" t="s">
        <v>110</v>
      </c>
      <c r="C51" s="7">
        <f>IF('EXP 98'!C51&lt;&gt;"",'EXP 98'!C51/'REV 98'!$G51,0)</f>
        <v>5391.9609897769478</v>
      </c>
      <c r="D51" s="7">
        <f>IF('EXP 98'!D51&lt;&gt;"",'EXP 98'!D51/'REV 98'!$G51,0)</f>
        <v>5224.8719911710032</v>
      </c>
      <c r="E51" s="7">
        <f>IF('EXP 98'!E51&lt;&gt;"",'EXP 98'!E51/'REV 98'!$G51,0)</f>
        <v>2862.6979437732343</v>
      </c>
      <c r="F51" s="7">
        <f>IF('EXP 98'!F51&lt;&gt;"",'EXP 98'!F51/'REV 98'!$G51,0)</f>
        <v>169.41969098513013</v>
      </c>
      <c r="G51" s="7">
        <f>IF('EXP 98'!G51&lt;&gt;"",'EXP 98'!G51/'REV 98'!$G51,0)</f>
        <v>255.9282121282528</v>
      </c>
      <c r="H51" s="7">
        <f>IF('EXP 98'!H51&lt;&gt;"",'EXP 98'!H51/'REV 98'!$G51,0)</f>
        <v>229.18677973977697</v>
      </c>
      <c r="I51" s="7">
        <f>IF('EXP 98'!I51&lt;&gt;"",'EXP 98'!I51/'REV 98'!$G51,0)</f>
        <v>212.88847583643124</v>
      </c>
      <c r="J51" s="7">
        <f>IF('EXP 98'!J51&lt;&gt;"",'EXP 98'!J51/'REV 98'!$G51,0)</f>
        <v>28.03054716542751</v>
      </c>
      <c r="K51" s="7">
        <f>IF('EXP 98'!K51&lt;&gt;"",'EXP 98'!K51/'REV 98'!$G51,0)</f>
        <v>492.43773234200751</v>
      </c>
      <c r="L51" s="7">
        <f>IF('EXP 98'!L51&lt;&gt;"",'EXP 98'!L51/'REV 98'!$G51,0)</f>
        <v>479.51208178438662</v>
      </c>
      <c r="M51" s="7">
        <f>IF('EXP 98'!M51&lt;&gt;"",'EXP 98'!M51/'REV 98'!$G51,0)</f>
        <v>15.877898466542751</v>
      </c>
      <c r="N51" s="7">
        <f>IF('EXP 98'!N51&lt;&gt;"",'EXP 98'!N51/'REV 98'!$G51,0)</f>
        <v>0</v>
      </c>
      <c r="O51" s="7">
        <f>IF('EXP 98'!O51&lt;&gt;"",'EXP 98'!O51/'REV 98'!$G51,0)</f>
        <v>373.53327718401488</v>
      </c>
      <c r="P51" s="7">
        <f>IF('EXP 98'!P51&lt;&gt;"",'EXP 98'!P51/'REV 98'!$G51,0)</f>
        <v>105.35935176579926</v>
      </c>
      <c r="Q51" s="7">
        <f>IF('EXP 98'!Q51&lt;&gt;"",'EXP 98'!Q51/'REV 98'!$G51,0)</f>
        <v>0</v>
      </c>
      <c r="R51" s="7">
        <f>IF('EXP 98'!R51&lt;&gt;"",'EXP 98'!R51/'REV 98'!$G51,0)</f>
        <v>0</v>
      </c>
      <c r="S51" s="7">
        <f>IF('EXP 98'!S51&lt;&gt;"",'EXP 98'!S51/'REV 98'!$G51,0)</f>
        <v>0</v>
      </c>
      <c r="T51" s="7">
        <f>IF('EXP 98'!T51&lt;&gt;"",'EXP 98'!T51/'REV 98'!$G51,0)</f>
        <v>0</v>
      </c>
      <c r="U51" s="7">
        <f>IF('EXP 98'!U51&lt;&gt;"",'EXP 98'!U51/'REV 98'!$G51,0)</f>
        <v>0</v>
      </c>
      <c r="V51" s="7">
        <f>IF('EXP 98'!V51&lt;&gt;"",'EXP 98'!V51/'REV 98'!$G51,0)</f>
        <v>0</v>
      </c>
      <c r="W51" s="7">
        <f>IF('EXP 98'!W51&lt;&gt;"",'EXP 98'!W51/'REV 98'!$G51,0)</f>
        <v>0</v>
      </c>
      <c r="X51" s="7">
        <f>IF('EXP 98'!X51&lt;&gt;"",'EXP 98'!X51/'REV 98'!$G51,0)</f>
        <v>0</v>
      </c>
      <c r="Y51" s="7">
        <f>IF('EXP 98'!Y51&lt;&gt;"",'EXP 98'!Y51/'REV 98'!$G51,0)</f>
        <v>0</v>
      </c>
      <c r="Z51" s="7">
        <f>IF('EXP 98'!Z51&lt;&gt;"",'EXP 98'!Z51/'REV 98'!$G51,0)</f>
        <v>142.33470027881043</v>
      </c>
      <c r="AA51" s="7">
        <f>IF('EXP 98'!AA51&lt;&gt;"",'EXP 98'!AA51/'REV 98'!$G51,0)</f>
        <v>24.754298327137548</v>
      </c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5">
      <c r="A52" s="6" t="s">
        <v>111</v>
      </c>
      <c r="B52" s="6" t="s">
        <v>112</v>
      </c>
      <c r="C52" s="7">
        <f>IF('EXP 98'!C52&lt;&gt;"",'EXP 98'!C52/'REV 98'!$G52,0)</f>
        <v>5213.8492395723542</v>
      </c>
      <c r="D52" s="7">
        <f>IF('EXP 98'!D52&lt;&gt;"",'EXP 98'!D52/'REV 98'!$G52,0)</f>
        <v>4980.3344476233497</v>
      </c>
      <c r="E52" s="7">
        <f>IF('EXP 98'!E52&lt;&gt;"",'EXP 98'!E52/'REV 98'!$G52,0)</f>
        <v>2832.9198514279974</v>
      </c>
      <c r="F52" s="7">
        <f>IF('EXP 98'!F52&lt;&gt;"",'EXP 98'!F52/'REV 98'!$G52,0)</f>
        <v>291.30045675852034</v>
      </c>
      <c r="G52" s="7">
        <f>IF('EXP 98'!G52&lt;&gt;"",'EXP 98'!G52/'REV 98'!$G52,0)</f>
        <v>248.27771419966874</v>
      </c>
      <c r="H52" s="7">
        <f>IF('EXP 98'!H52&lt;&gt;"",'EXP 98'!H52/'REV 98'!$G52,0)</f>
        <v>233.35739597450183</v>
      </c>
      <c r="I52" s="7">
        <f>IF('EXP 98'!I52&lt;&gt;"",'EXP 98'!I52/'REV 98'!$G52,0)</f>
        <v>262.1468403352909</v>
      </c>
      <c r="J52" s="7">
        <f>IF('EXP 98'!J52&lt;&gt;"",'EXP 98'!J52/'REV 98'!$G52,0)</f>
        <v>37.239095517743309</v>
      </c>
      <c r="K52" s="7">
        <f>IF('EXP 98'!K52&lt;&gt;"",'EXP 98'!K52/'REV 98'!$G52,0)</f>
        <v>534.04734728705523</v>
      </c>
      <c r="L52" s="7">
        <f>IF('EXP 98'!L52&lt;&gt;"",'EXP 98'!L52/'REV 98'!$G52,0)</f>
        <v>131.26195854038048</v>
      </c>
      <c r="M52" s="7">
        <f>IF('EXP 98'!M52&lt;&gt;"",'EXP 98'!M52/'REV 98'!$G52,0)</f>
        <v>108.06400642473524</v>
      </c>
      <c r="N52" s="7">
        <f>IF('EXP 98'!N52&lt;&gt;"",'EXP 98'!N52/'REV 98'!$G52,0)</f>
        <v>0</v>
      </c>
      <c r="O52" s="7">
        <f>IF('EXP 98'!O52&lt;&gt;"",'EXP 98'!O52/'REV 98'!$G52,0)</f>
        <v>245.17422074988707</v>
      </c>
      <c r="P52" s="7">
        <f>IF('EXP 98'!P52&lt;&gt;"",'EXP 98'!P52/'REV 98'!$G52,0)</f>
        <v>56.698338603623959</v>
      </c>
      <c r="Q52" s="7">
        <f>IF('EXP 98'!Q52&lt;&gt;"",'EXP 98'!Q52/'REV 98'!$G52,0)</f>
        <v>-0.15277819605481102</v>
      </c>
      <c r="R52" s="7">
        <f>IF('EXP 98'!R52&lt;&gt;"",'EXP 98'!R52/'REV 98'!$G52,0)</f>
        <v>0</v>
      </c>
      <c r="S52" s="7">
        <f>IF('EXP 98'!S52&lt;&gt;"",'EXP 98'!S52/'REV 98'!$G52,0)</f>
        <v>0</v>
      </c>
      <c r="T52" s="7">
        <f>IF('EXP 98'!T52&lt;&gt;"",'EXP 98'!T52/'REV 98'!$G52,0)</f>
        <v>0</v>
      </c>
      <c r="U52" s="7">
        <f>IF('EXP 98'!U52&lt;&gt;"",'EXP 98'!U52/'REV 98'!$G52,0)</f>
        <v>0</v>
      </c>
      <c r="V52" s="7">
        <f>IF('EXP 98'!V52&lt;&gt;"",'EXP 98'!V52/'REV 98'!$G52,0)</f>
        <v>0</v>
      </c>
      <c r="W52" s="7">
        <f>IF('EXP 98'!W52&lt;&gt;"",'EXP 98'!W52/'REV 98'!$G52,0)</f>
        <v>0</v>
      </c>
      <c r="X52" s="7">
        <f>IF('EXP 98'!X52&lt;&gt;"",'EXP 98'!X52/'REV 98'!$G52,0)</f>
        <v>0</v>
      </c>
      <c r="Y52" s="7">
        <f>IF('EXP 98'!Y52&lt;&gt;"",'EXP 98'!Y52/'REV 98'!$G52,0)</f>
        <v>0</v>
      </c>
      <c r="Z52" s="7">
        <f>IF('EXP 98'!Z52&lt;&gt;"",'EXP 98'!Z52/'REV 98'!$G52,0)</f>
        <v>230.79795713496964</v>
      </c>
      <c r="AA52" s="7">
        <f>IF('EXP 98'!AA52&lt;&gt;"",'EXP 98'!AA52/'REV 98'!$G52,0)</f>
        <v>2.7168348140340313</v>
      </c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5">
      <c r="A53" s="6" t="s">
        <v>113</v>
      </c>
      <c r="B53" s="6" t="s">
        <v>114</v>
      </c>
      <c r="C53" s="7">
        <f>IF('EXP 98'!C53&lt;&gt;"",'EXP 98'!C53/'REV 98'!$G53,0)</f>
        <v>6641.3056804945818</v>
      </c>
      <c r="D53" s="7">
        <f>IF('EXP 98'!D53&lt;&gt;"",'EXP 98'!D53/'REV 98'!$G53,0)</f>
        <v>6357.3643938715177</v>
      </c>
      <c r="E53" s="7">
        <f>IF('EXP 98'!E53&lt;&gt;"",'EXP 98'!E53/'REV 98'!$G53,0)</f>
        <v>3385.6582922677185</v>
      </c>
      <c r="F53" s="7">
        <f>IF('EXP 98'!F53&lt;&gt;"",'EXP 98'!F53/'REV 98'!$G53,0)</f>
        <v>156.9175432308933</v>
      </c>
      <c r="G53" s="7">
        <f>IF('EXP 98'!G53&lt;&gt;"",'EXP 98'!G53/'REV 98'!$G53,0)</f>
        <v>214.81168354090138</v>
      </c>
      <c r="H53" s="7">
        <f>IF('EXP 98'!H53&lt;&gt;"",'EXP 98'!H53/'REV 98'!$G53,0)</f>
        <v>653.22945972583113</v>
      </c>
      <c r="I53" s="7">
        <f>IF('EXP 98'!I53&lt;&gt;"",'EXP 98'!I53/'REV 98'!$G53,0)</f>
        <v>274.62147657019983</v>
      </c>
      <c r="J53" s="7">
        <f>IF('EXP 98'!J53&lt;&gt;"",'EXP 98'!J53/'REV 98'!$G53,0)</f>
        <v>0</v>
      </c>
      <c r="K53" s="7">
        <f>IF('EXP 98'!K53&lt;&gt;"",'EXP 98'!K53/'REV 98'!$G53,0)</f>
        <v>508.08346922318788</v>
      </c>
      <c r="L53" s="7">
        <f>IF('EXP 98'!L53&lt;&gt;"",'EXP 98'!L53/'REV 98'!$G53,0)</f>
        <v>470.1777170504435</v>
      </c>
      <c r="M53" s="7">
        <f>IF('EXP 98'!M53&lt;&gt;"",'EXP 98'!M53/'REV 98'!$G53,0)</f>
        <v>109.32597437505601</v>
      </c>
      <c r="N53" s="7">
        <f>IF('EXP 98'!N53&lt;&gt;"",'EXP 98'!N53/'REV 98'!$G53,0)</f>
        <v>0</v>
      </c>
      <c r="O53" s="7">
        <f>IF('EXP 98'!O53&lt;&gt;"",'EXP 98'!O53/'REV 98'!$G53,0)</f>
        <v>436.57157064779148</v>
      </c>
      <c r="P53" s="7">
        <f>IF('EXP 98'!P53&lt;&gt;"",'EXP 98'!P53/'REV 98'!$G53,0)</f>
        <v>147.96720723949468</v>
      </c>
      <c r="Q53" s="7">
        <f>IF('EXP 98'!Q53&lt;&gt;"",'EXP 98'!Q53/'REV 98'!$G53,0)</f>
        <v>0</v>
      </c>
      <c r="R53" s="7">
        <f>IF('EXP 98'!R53&lt;&gt;"",'EXP 98'!R53/'REV 98'!$G53,0)</f>
        <v>54.052504255891051</v>
      </c>
      <c r="S53" s="7">
        <f>IF('EXP 98'!S53&lt;&gt;"",'EXP 98'!S53/'REV 98'!$G53,0)</f>
        <v>0</v>
      </c>
      <c r="T53" s="7">
        <f>IF('EXP 98'!T53&lt;&gt;"",'EXP 98'!T53/'REV 98'!$G53,0)</f>
        <v>0</v>
      </c>
      <c r="U53" s="7">
        <f>IF('EXP 98'!U53&lt;&gt;"",'EXP 98'!U53/'REV 98'!$G53,0)</f>
        <v>0</v>
      </c>
      <c r="V53" s="7">
        <f>IF('EXP 98'!V53&lt;&gt;"",'EXP 98'!V53/'REV 98'!$G53,0)</f>
        <v>0</v>
      </c>
      <c r="W53" s="7">
        <f>IF('EXP 98'!W53&lt;&gt;"",'EXP 98'!W53/'REV 98'!$G53,0)</f>
        <v>54.052504255891051</v>
      </c>
      <c r="X53" s="7">
        <f>IF('EXP 98'!X53&lt;&gt;"",'EXP 98'!X53/'REV 98'!$G53,0)</f>
        <v>0</v>
      </c>
      <c r="Y53" s="7">
        <f>IF('EXP 98'!Y53&lt;&gt;"",'EXP 98'!Y53/'REV 98'!$G53,0)</f>
        <v>0</v>
      </c>
      <c r="Z53" s="7">
        <f>IF('EXP 98'!Z53&lt;&gt;"",'EXP 98'!Z53/'REV 98'!$G53,0)</f>
        <v>204.01296478810144</v>
      </c>
      <c r="AA53" s="7">
        <f>IF('EXP 98'!AA53&lt;&gt;"",'EXP 98'!AA53/'REV 98'!$G53,0)</f>
        <v>25.875817579069977</v>
      </c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5">
      <c r="A54" s="6" t="s">
        <v>115</v>
      </c>
      <c r="B54" s="6" t="s">
        <v>116</v>
      </c>
      <c r="C54" s="7">
        <f>IF('EXP 98'!C54&lt;&gt;"",'EXP 98'!C54/'REV 98'!$G54,0)</f>
        <v>6206.7649565401734</v>
      </c>
      <c r="D54" s="7">
        <f>IF('EXP 98'!D54&lt;&gt;"",'EXP 98'!D54/'REV 98'!$G54,0)</f>
        <v>5965.1449438202262</v>
      </c>
      <c r="E54" s="7">
        <f>IF('EXP 98'!E54&lt;&gt;"",'EXP 98'!E54/'REV 98'!$G54,0)</f>
        <v>3431.8596141615435</v>
      </c>
      <c r="F54" s="7">
        <f>IF('EXP 98'!F54&lt;&gt;"",'EXP 98'!F54/'REV 98'!$G54,0)</f>
        <v>82.661204155183384</v>
      </c>
      <c r="G54" s="7">
        <f>IF('EXP 98'!G54&lt;&gt;"",'EXP 98'!G54/'REV 98'!$G54,0)</f>
        <v>255.00595717617131</v>
      </c>
      <c r="H54" s="7">
        <f>IF('EXP 98'!H54&lt;&gt;"",'EXP 98'!H54/'REV 98'!$G54,0)</f>
        <v>451.8879160483358</v>
      </c>
      <c r="I54" s="7">
        <f>IF('EXP 98'!I54&lt;&gt;"",'EXP 98'!I54/'REV 98'!$G54,0)</f>
        <v>458.81322874708502</v>
      </c>
      <c r="J54" s="7">
        <f>IF('EXP 98'!J54&lt;&gt;"",'EXP 98'!J54/'REV 98'!$G54,0)</f>
        <v>7.4744117023531906</v>
      </c>
      <c r="K54" s="7">
        <f>IF('EXP 98'!K54&lt;&gt;"",'EXP 98'!K54/'REV 98'!$G54,0)</f>
        <v>539.14377782488873</v>
      </c>
      <c r="L54" s="7">
        <f>IF('EXP 98'!L54&lt;&gt;"",'EXP 98'!L54/'REV 98'!$G54,0)</f>
        <v>121.43858384566462</v>
      </c>
      <c r="M54" s="7">
        <f>IF('EXP 98'!M54&lt;&gt;"",'EXP 98'!M54/'REV 98'!$G54,0)</f>
        <v>29.137248251006998</v>
      </c>
      <c r="N54" s="7">
        <f>IF('EXP 98'!N54&lt;&gt;"",'EXP 98'!N54/'REV 98'!$G54,0)</f>
        <v>0</v>
      </c>
      <c r="O54" s="7">
        <f>IF('EXP 98'!O54&lt;&gt;"",'EXP 98'!O54/'REV 98'!$G54,0)</f>
        <v>429.93620945516221</v>
      </c>
      <c r="P54" s="7">
        <f>IF('EXP 98'!P54&lt;&gt;"",'EXP 98'!P54/'REV 98'!$G54,0)</f>
        <v>157.78679245283018</v>
      </c>
      <c r="Q54" s="7">
        <f>IF('EXP 98'!Q54&lt;&gt;"",'EXP 98'!Q54/'REV 98'!$G54,0)</f>
        <v>0</v>
      </c>
      <c r="R54" s="7">
        <f>IF('EXP 98'!R54&lt;&gt;"",'EXP 98'!R54/'REV 98'!$G54,0)</f>
        <v>0</v>
      </c>
      <c r="S54" s="7">
        <f>IF('EXP 98'!S54&lt;&gt;"",'EXP 98'!S54/'REV 98'!$G54,0)</f>
        <v>0</v>
      </c>
      <c r="T54" s="7">
        <f>IF('EXP 98'!T54&lt;&gt;"",'EXP 98'!T54/'REV 98'!$G54,0)</f>
        <v>0</v>
      </c>
      <c r="U54" s="7">
        <f>IF('EXP 98'!U54&lt;&gt;"",'EXP 98'!U54/'REV 98'!$G54,0)</f>
        <v>0</v>
      </c>
      <c r="V54" s="7">
        <f>IF('EXP 98'!V54&lt;&gt;"",'EXP 98'!V54/'REV 98'!$G54,0)</f>
        <v>0</v>
      </c>
      <c r="W54" s="7">
        <f>IF('EXP 98'!W54&lt;&gt;"",'EXP 98'!W54/'REV 98'!$G54,0)</f>
        <v>0</v>
      </c>
      <c r="X54" s="7">
        <f>IF('EXP 98'!X54&lt;&gt;"",'EXP 98'!X54/'REV 98'!$G54,0)</f>
        <v>0</v>
      </c>
      <c r="Y54" s="7">
        <f>IF('EXP 98'!Y54&lt;&gt;"",'EXP 98'!Y54/'REV 98'!$G54,0)</f>
        <v>0</v>
      </c>
      <c r="Z54" s="7">
        <f>IF('EXP 98'!Z54&lt;&gt;"",'EXP 98'!Z54/'REV 98'!$G54,0)</f>
        <v>241.62001271994913</v>
      </c>
      <c r="AA54" s="7">
        <f>IF('EXP 98'!AA54&lt;&gt;"",'EXP 98'!AA54/'REV 98'!$G54,0)</f>
        <v>0</v>
      </c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5">
      <c r="A55" s="6" t="s">
        <v>117</v>
      </c>
      <c r="B55" s="6" t="s">
        <v>118</v>
      </c>
      <c r="C55" s="7">
        <f>IF('EXP 98'!C55&lt;&gt;"",'EXP 98'!C55/'REV 98'!$G55,0)</f>
        <v>5324.8763994169103</v>
      </c>
      <c r="D55" s="7">
        <f>IF('EXP 98'!D55&lt;&gt;"",'EXP 98'!D55/'REV 98'!$G55,0)</f>
        <v>4977.310573372205</v>
      </c>
      <c r="E55" s="7">
        <f>IF('EXP 98'!E55&lt;&gt;"",'EXP 98'!E55/'REV 98'!$G55,0)</f>
        <v>2865.156311953353</v>
      </c>
      <c r="F55" s="7">
        <f>IF('EXP 98'!F55&lt;&gt;"",'EXP 98'!F55/'REV 98'!$G55,0)</f>
        <v>112.76287657920311</v>
      </c>
      <c r="G55" s="7">
        <f>IF('EXP 98'!G55&lt;&gt;"",'EXP 98'!G55/'REV 98'!$G55,0)</f>
        <v>97.783172983479105</v>
      </c>
      <c r="H55" s="7">
        <f>IF('EXP 98'!H55&lt;&gt;"",'EXP 98'!H55/'REV 98'!$G55,0)</f>
        <v>530.13972789115644</v>
      </c>
      <c r="I55" s="7">
        <f>IF('EXP 98'!I55&lt;&gt;"",'EXP 98'!I55/'REV 98'!$G55,0)</f>
        <v>347.97439261418856</v>
      </c>
      <c r="J55" s="7">
        <f>IF('EXP 98'!J55&lt;&gt;"",'EXP 98'!J55/'REV 98'!$G55,0)</f>
        <v>0</v>
      </c>
      <c r="K55" s="7">
        <f>IF('EXP 98'!K55&lt;&gt;"",'EXP 98'!K55/'REV 98'!$G55,0)</f>
        <v>606.85255102040821</v>
      </c>
      <c r="L55" s="7">
        <f>IF('EXP 98'!L55&lt;&gt;"",'EXP 98'!L55/'REV 98'!$G55,0)</f>
        <v>80.59503887269193</v>
      </c>
      <c r="M55" s="7">
        <f>IF('EXP 98'!M55&lt;&gt;"",'EXP 98'!M55/'REV 98'!$G55,0)</f>
        <v>0</v>
      </c>
      <c r="N55" s="7">
        <f>IF('EXP 98'!N55&lt;&gt;"",'EXP 98'!N55/'REV 98'!$G55,0)</f>
        <v>0</v>
      </c>
      <c r="O55" s="7">
        <f>IF('EXP 98'!O55&lt;&gt;"",'EXP 98'!O55/'REV 98'!$G55,0)</f>
        <v>289.46454324586978</v>
      </c>
      <c r="P55" s="7">
        <f>IF('EXP 98'!P55&lt;&gt;"",'EXP 98'!P55/'REV 98'!$G55,0)</f>
        <v>46.581958211856168</v>
      </c>
      <c r="Q55" s="7">
        <f>IF('EXP 98'!Q55&lt;&gt;"",'EXP 98'!Q55/'REV 98'!$G55,0)</f>
        <v>0</v>
      </c>
      <c r="R55" s="7">
        <f>IF('EXP 98'!R55&lt;&gt;"",'EXP 98'!R55/'REV 98'!$G55,0)</f>
        <v>49.576428571428565</v>
      </c>
      <c r="S55" s="7">
        <f>IF('EXP 98'!S55&lt;&gt;"",'EXP 98'!S55/'REV 98'!$G55,0)</f>
        <v>0</v>
      </c>
      <c r="T55" s="7">
        <f>IF('EXP 98'!T55&lt;&gt;"",'EXP 98'!T55/'REV 98'!$G55,0)</f>
        <v>0</v>
      </c>
      <c r="U55" s="7">
        <f>IF('EXP 98'!U55&lt;&gt;"",'EXP 98'!U55/'REV 98'!$G55,0)</f>
        <v>0</v>
      </c>
      <c r="V55" s="7">
        <f>IF('EXP 98'!V55&lt;&gt;"",'EXP 98'!V55/'REV 98'!$G55,0)</f>
        <v>0</v>
      </c>
      <c r="W55" s="7">
        <f>IF('EXP 98'!W55&lt;&gt;"",'EXP 98'!W55/'REV 98'!$G55,0)</f>
        <v>0</v>
      </c>
      <c r="X55" s="7">
        <f>IF('EXP 98'!X55&lt;&gt;"",'EXP 98'!X55/'REV 98'!$G55,0)</f>
        <v>49.576428571428565</v>
      </c>
      <c r="Y55" s="7">
        <f>IF('EXP 98'!Y55&lt;&gt;"",'EXP 98'!Y55/'REV 98'!$G55,0)</f>
        <v>0</v>
      </c>
      <c r="Z55" s="7">
        <f>IF('EXP 98'!Z55&lt;&gt;"",'EXP 98'!Z55/'REV 98'!$G55,0)</f>
        <v>256.67683187560743</v>
      </c>
      <c r="AA55" s="7">
        <f>IF('EXP 98'!AA55&lt;&gt;"",'EXP 98'!AA55/'REV 98'!$G55,0)</f>
        <v>41.312565597667636</v>
      </c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5">
      <c r="A56" s="6" t="s">
        <v>119</v>
      </c>
      <c r="B56" s="6" t="s">
        <v>120</v>
      </c>
      <c r="C56" s="7">
        <f>IF('EXP 98'!C56&lt;&gt;"",'EXP 98'!C56/'REV 98'!$G56,0)</f>
        <v>6222.9687414015943</v>
      </c>
      <c r="D56" s="7">
        <f>IF('EXP 98'!D56&lt;&gt;"",'EXP 98'!D56/'REV 98'!$G56,0)</f>
        <v>5666.4944261474966</v>
      </c>
      <c r="E56" s="7">
        <f>IF('EXP 98'!E56&lt;&gt;"",'EXP 98'!E56/'REV 98'!$G56,0)</f>
        <v>3481.1637011714688</v>
      </c>
      <c r="F56" s="7">
        <f>IF('EXP 98'!F56&lt;&gt;"",'EXP 98'!F56/'REV 98'!$G56,0)</f>
        <v>267.11204402384629</v>
      </c>
      <c r="G56" s="7">
        <f>IF('EXP 98'!G56&lt;&gt;"",'EXP 98'!G56/'REV 98'!$G56,0)</f>
        <v>179.02024013007045</v>
      </c>
      <c r="H56" s="7">
        <f>IF('EXP 98'!H56&lt;&gt;"",'EXP 98'!H56/'REV 98'!$G56,0)</f>
        <v>159.29679826572726</v>
      </c>
      <c r="I56" s="7">
        <f>IF('EXP 98'!I56&lt;&gt;"",'EXP 98'!I56/'REV 98'!$G56,0)</f>
        <v>302.53964230624922</v>
      </c>
      <c r="J56" s="7">
        <f>IF('EXP 98'!J56&lt;&gt;"",'EXP 98'!J56/'REV 98'!$G56,0)</f>
        <v>22.923675324133907</v>
      </c>
      <c r="K56" s="7">
        <f>IF('EXP 98'!K56&lt;&gt;"",'EXP 98'!K56/'REV 98'!$G56,0)</f>
        <v>413.39526827031312</v>
      </c>
      <c r="L56" s="7">
        <f>IF('EXP 98'!L56&lt;&gt;"",'EXP 98'!L56/'REV 98'!$G56,0)</f>
        <v>334.92467586609416</v>
      </c>
      <c r="M56" s="7">
        <f>IF('EXP 98'!M56&lt;&gt;"",'EXP 98'!M56/'REV 98'!$G56,0)</f>
        <v>38.552966190019596</v>
      </c>
      <c r="N56" s="7">
        <f>IF('EXP 98'!N56&lt;&gt;"",'EXP 98'!N56/'REV 98'!$G56,0)</f>
        <v>0</v>
      </c>
      <c r="O56" s="7">
        <f>IF('EXP 98'!O56&lt;&gt;"",'EXP 98'!O56/'REV 98'!$G56,0)</f>
        <v>351.57798807687499</v>
      </c>
      <c r="P56" s="7">
        <f>IF('EXP 98'!P56&lt;&gt;"",'EXP 98'!P56/'REV 98'!$G56,0)</f>
        <v>115.98742652269979</v>
      </c>
      <c r="Q56" s="7">
        <f>IF('EXP 98'!Q56&lt;&gt;"",'EXP 98'!Q56/'REV 98'!$G56,0)</f>
        <v>0</v>
      </c>
      <c r="R56" s="7">
        <f>IF('EXP 98'!R56&lt;&gt;"",'EXP 98'!R56/'REV 98'!$G56,0)</f>
        <v>127.13833743277611</v>
      </c>
      <c r="S56" s="7">
        <f>IF('EXP 98'!S56&lt;&gt;"",'EXP 98'!S56/'REV 98'!$G56,0)</f>
        <v>0</v>
      </c>
      <c r="T56" s="7">
        <f>IF('EXP 98'!T56&lt;&gt;"",'EXP 98'!T56/'REV 98'!$G56,0)</f>
        <v>5.6195689331721352</v>
      </c>
      <c r="U56" s="7">
        <f>IF('EXP 98'!U56&lt;&gt;"",'EXP 98'!U56/'REV 98'!$G56,0)</f>
        <v>10.690790845041064</v>
      </c>
      <c r="V56" s="7">
        <f>IF('EXP 98'!V56&lt;&gt;"",'EXP 98'!V56/'REV 98'!$G56,0)</f>
        <v>132.18872722724808</v>
      </c>
      <c r="W56" s="7">
        <f>IF('EXP 98'!W56&lt;&gt;"",'EXP 98'!W56/'REV 98'!$G56,0)</f>
        <v>-47.016292158252391</v>
      </c>
      <c r="X56" s="7">
        <f>IF('EXP 98'!X56&lt;&gt;"",'EXP 98'!X56/'REV 98'!$G56,0)</f>
        <v>25.655542585567183</v>
      </c>
      <c r="Y56" s="7">
        <f>IF('EXP 98'!Y56&lt;&gt;"",'EXP 98'!Y56/'REV 98'!$G56,0)</f>
        <v>0</v>
      </c>
      <c r="Z56" s="7">
        <f>IF('EXP 98'!Z56&lt;&gt;"",'EXP 98'!Z56/'REV 98'!$G56,0)</f>
        <v>368.27418184850131</v>
      </c>
      <c r="AA56" s="7">
        <f>IF('EXP 98'!AA56&lt;&gt;"",'EXP 98'!AA56/'REV 98'!$G56,0)</f>
        <v>61.061795972818615</v>
      </c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5">
      <c r="A57" s="6" t="s">
        <v>121</v>
      </c>
      <c r="B57" s="6" t="s">
        <v>122</v>
      </c>
      <c r="C57" s="7">
        <f>IF('EXP 98'!C57&lt;&gt;"",'EXP 98'!C57/'REV 98'!$G57,0)</f>
        <v>5297.2759551292465</v>
      </c>
      <c r="D57" s="7">
        <f>IF('EXP 98'!D57&lt;&gt;"",'EXP 98'!D57/'REV 98'!$G57,0)</f>
        <v>5206.3785075597452</v>
      </c>
      <c r="E57" s="7">
        <f>IF('EXP 98'!E57&lt;&gt;"",'EXP 98'!E57/'REV 98'!$G57,0)</f>
        <v>2811.7715005690129</v>
      </c>
      <c r="F57" s="7">
        <f>IF('EXP 98'!F57&lt;&gt;"",'EXP 98'!F57/'REV 98'!$G57,0)</f>
        <v>249.41302227280119</v>
      </c>
      <c r="G57" s="7">
        <f>IF('EXP 98'!G57&lt;&gt;"",'EXP 98'!G57/'REV 98'!$G57,0)</f>
        <v>448.62222402861329</v>
      </c>
      <c r="H57" s="7">
        <f>IF('EXP 98'!H57&lt;&gt;"",'EXP 98'!H57/'REV 98'!$G57,0)</f>
        <v>169.45995773045033</v>
      </c>
      <c r="I57" s="7">
        <f>IF('EXP 98'!I57&lt;&gt;"",'EXP 98'!I57/'REV 98'!$G57,0)</f>
        <v>239.60762477645909</v>
      </c>
      <c r="J57" s="7">
        <f>IF('EXP 98'!J57&lt;&gt;"",'EXP 98'!J57/'REV 98'!$G57,0)</f>
        <v>216.44485449520405</v>
      </c>
      <c r="K57" s="7">
        <f>IF('EXP 98'!K57&lt;&gt;"",'EXP 98'!K57/'REV 98'!$G57,0)</f>
        <v>470.8629816290034</v>
      </c>
      <c r="L57" s="7">
        <f>IF('EXP 98'!L57&lt;&gt;"",'EXP 98'!L57/'REV 98'!$G57,0)</f>
        <v>227.93888798569336</v>
      </c>
      <c r="M57" s="7">
        <f>IF('EXP 98'!M57&lt;&gt;"",'EXP 98'!M57/'REV 98'!$G57,0)</f>
        <v>0</v>
      </c>
      <c r="N57" s="7">
        <f>IF('EXP 98'!N57&lt;&gt;"",'EXP 98'!N57/'REV 98'!$G57,0)</f>
        <v>0</v>
      </c>
      <c r="O57" s="7">
        <f>IF('EXP 98'!O57&lt;&gt;"",'EXP 98'!O57/'REV 98'!$G57,0)</f>
        <v>372.25745407250849</v>
      </c>
      <c r="P57" s="7">
        <f>IF('EXP 98'!P57&lt;&gt;"",'EXP 98'!P57/'REV 98'!$G57,0)</f>
        <v>0</v>
      </c>
      <c r="Q57" s="7">
        <f>IF('EXP 98'!Q57&lt;&gt;"",'EXP 98'!Q57/'REV 98'!$G57,0)</f>
        <v>0</v>
      </c>
      <c r="R57" s="7">
        <f>IF('EXP 98'!R57&lt;&gt;"",'EXP 98'!R57/'REV 98'!$G57,0)</f>
        <v>0</v>
      </c>
      <c r="S57" s="7">
        <f>IF('EXP 98'!S57&lt;&gt;"",'EXP 98'!S57/'REV 98'!$G57,0)</f>
        <v>0</v>
      </c>
      <c r="T57" s="7">
        <f>IF('EXP 98'!T57&lt;&gt;"",'EXP 98'!T57/'REV 98'!$G57,0)</f>
        <v>0</v>
      </c>
      <c r="U57" s="7">
        <f>IF('EXP 98'!U57&lt;&gt;"",'EXP 98'!U57/'REV 98'!$G57,0)</f>
        <v>0</v>
      </c>
      <c r="V57" s="7">
        <f>IF('EXP 98'!V57&lt;&gt;"",'EXP 98'!V57/'REV 98'!$G57,0)</f>
        <v>0</v>
      </c>
      <c r="W57" s="7">
        <f>IF('EXP 98'!W57&lt;&gt;"",'EXP 98'!W57/'REV 98'!$G57,0)</f>
        <v>0</v>
      </c>
      <c r="X57" s="7">
        <f>IF('EXP 98'!X57&lt;&gt;"",'EXP 98'!X57/'REV 98'!$G57,0)</f>
        <v>0</v>
      </c>
      <c r="Y57" s="7">
        <f>IF('EXP 98'!Y57&lt;&gt;"",'EXP 98'!Y57/'REV 98'!$G57,0)</f>
        <v>0</v>
      </c>
      <c r="Z57" s="7">
        <f>IF('EXP 98'!Z57&lt;&gt;"",'EXP 98'!Z57/'REV 98'!$G57,0)</f>
        <v>90.897447569500883</v>
      </c>
      <c r="AA57" s="7">
        <f>IF('EXP 98'!AA57&lt;&gt;"",'EXP 98'!AA57/'REV 98'!$G57,0)</f>
        <v>0</v>
      </c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5">
      <c r="A58" s="6" t="s">
        <v>123</v>
      </c>
      <c r="B58" s="6" t="s">
        <v>124</v>
      </c>
      <c r="C58" s="7">
        <f>IF('EXP 98'!C58&lt;&gt;"",'EXP 98'!C58/'REV 98'!$G58,0)</f>
        <v>6583.2684531839559</v>
      </c>
      <c r="D58" s="7">
        <f>IF('EXP 98'!D58&lt;&gt;"",'EXP 98'!D58/'REV 98'!$G58,0)</f>
        <v>6238.5574070903713</v>
      </c>
      <c r="E58" s="7">
        <f>IF('EXP 98'!E58&lt;&gt;"",'EXP 98'!E58/'REV 98'!$G58,0)</f>
        <v>3537.5499770593501</v>
      </c>
      <c r="F58" s="7">
        <f>IF('EXP 98'!F58&lt;&gt;"",'EXP 98'!F58/'REV 98'!$G58,0)</f>
        <v>187.56594101171683</v>
      </c>
      <c r="G58" s="7">
        <f>IF('EXP 98'!G58&lt;&gt;"",'EXP 98'!G58/'REV 98'!$G58,0)</f>
        <v>425.75601866752493</v>
      </c>
      <c r="H58" s="7">
        <f>IF('EXP 98'!H58&lt;&gt;"",'EXP 98'!H58/'REV 98'!$G58,0)</f>
        <v>47.119374918680542</v>
      </c>
      <c r="I58" s="7">
        <f>IF('EXP 98'!I58&lt;&gt;"",'EXP 98'!I58/'REV 98'!$G58,0)</f>
        <v>320.3521348499271</v>
      </c>
      <c r="J58" s="7">
        <f>IF('EXP 98'!J58&lt;&gt;"",'EXP 98'!J58/'REV 98'!$G58,0)</f>
        <v>142.2130498051757</v>
      </c>
      <c r="K58" s="7">
        <f>IF('EXP 98'!K58&lt;&gt;"",'EXP 98'!K58/'REV 98'!$G58,0)</f>
        <v>674.58955721123891</v>
      </c>
      <c r="L58" s="7">
        <f>IF('EXP 98'!L58&lt;&gt;"",'EXP 98'!L58/'REV 98'!$G58,0)</f>
        <v>322.25763512726922</v>
      </c>
      <c r="M58" s="7">
        <f>IF('EXP 98'!M58&lt;&gt;"",'EXP 98'!M58/'REV 98'!$G58,0)</f>
        <v>216.88800032870182</v>
      </c>
      <c r="N58" s="7">
        <f>IF('EXP 98'!N58&lt;&gt;"",'EXP 98'!N58/'REV 98'!$G58,0)</f>
        <v>0</v>
      </c>
      <c r="O58" s="7">
        <f>IF('EXP 98'!O58&lt;&gt;"",'EXP 98'!O58/'REV 98'!$G58,0)</f>
        <v>303.67906545960051</v>
      </c>
      <c r="P58" s="7">
        <f>IF('EXP 98'!P58&lt;&gt;"",'EXP 98'!P58/'REV 98'!$G58,0)</f>
        <v>60.586652651185723</v>
      </c>
      <c r="Q58" s="7">
        <f>IF('EXP 98'!Q58&lt;&gt;"",'EXP 98'!Q58/'REV 98'!$G58,0)</f>
        <v>0</v>
      </c>
      <c r="R58" s="7">
        <f>IF('EXP 98'!R58&lt;&gt;"",'EXP 98'!R58/'REV 98'!$G58,0)</f>
        <v>94.47706209040669</v>
      </c>
      <c r="S58" s="7">
        <f>IF('EXP 98'!S58&lt;&gt;"",'EXP 98'!S58/'REV 98'!$G58,0)</f>
        <v>0</v>
      </c>
      <c r="T58" s="7">
        <f>IF('EXP 98'!T58&lt;&gt;"",'EXP 98'!T58/'REV 98'!$G58,0)</f>
        <v>0</v>
      </c>
      <c r="U58" s="7">
        <f>IF('EXP 98'!U58&lt;&gt;"",'EXP 98'!U58/'REV 98'!$G58,0)</f>
        <v>0</v>
      </c>
      <c r="V58" s="7">
        <f>IF('EXP 98'!V58&lt;&gt;"",'EXP 98'!V58/'REV 98'!$G58,0)</f>
        <v>0</v>
      </c>
      <c r="W58" s="7">
        <f>IF('EXP 98'!W58&lt;&gt;"",'EXP 98'!W58/'REV 98'!$G58,0)</f>
        <v>12.316543631744381</v>
      </c>
      <c r="X58" s="7">
        <f>IF('EXP 98'!X58&lt;&gt;"",'EXP 98'!X58/'REV 98'!$G58,0)</f>
        <v>82.160518458662324</v>
      </c>
      <c r="Y58" s="7">
        <f>IF('EXP 98'!Y58&lt;&gt;"",'EXP 98'!Y58/'REV 98'!$G58,0)</f>
        <v>0</v>
      </c>
      <c r="Z58" s="7">
        <f>IF('EXP 98'!Z58&lt;&gt;"",'EXP 98'!Z58/'REV 98'!$G58,0)</f>
        <v>250.23398400317743</v>
      </c>
      <c r="AA58" s="7">
        <f>IF('EXP 98'!AA58&lt;&gt;"",'EXP 98'!AA58/'REV 98'!$G58,0)</f>
        <v>0</v>
      </c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5">
      <c r="A59" s="6" t="s">
        <v>125</v>
      </c>
      <c r="B59" s="6" t="s">
        <v>126</v>
      </c>
      <c r="C59" s="7">
        <f>IF('EXP 98'!C59&lt;&gt;"",'EXP 98'!C59/'REV 98'!$G59,0)</f>
        <v>5815.2072659651667</v>
      </c>
      <c r="D59" s="7">
        <f>IF('EXP 98'!D59&lt;&gt;"",'EXP 98'!D59/'REV 98'!$G59,0)</f>
        <v>5468.2936502177063</v>
      </c>
      <c r="E59" s="7">
        <f>IF('EXP 98'!E59&lt;&gt;"",'EXP 98'!E59/'REV 98'!$G59,0)</f>
        <v>3423.6259660740193</v>
      </c>
      <c r="F59" s="7">
        <f>IF('EXP 98'!F59&lt;&gt;"",'EXP 98'!F59/'REV 98'!$G59,0)</f>
        <v>136.0846335268505</v>
      </c>
      <c r="G59" s="7">
        <f>IF('EXP 98'!G59&lt;&gt;"",'EXP 98'!G59/'REV 98'!$G59,0)</f>
        <v>178.18384433962262</v>
      </c>
      <c r="H59" s="7">
        <f>IF('EXP 98'!H59&lt;&gt;"",'EXP 98'!H59/'REV 98'!$G59,0)</f>
        <v>343.8491699927431</v>
      </c>
      <c r="I59" s="7">
        <f>IF('EXP 98'!I59&lt;&gt;"",'EXP 98'!I59/'REV 98'!$G59,0)</f>
        <v>233.15889876632798</v>
      </c>
      <c r="J59" s="7">
        <f>IF('EXP 98'!J59&lt;&gt;"",'EXP 98'!J59/'REV 98'!$G59,0)</f>
        <v>8.9026079462989838</v>
      </c>
      <c r="K59" s="7">
        <f>IF('EXP 98'!K59&lt;&gt;"",'EXP 98'!K59/'REV 98'!$G59,0)</f>
        <v>370.15001814223507</v>
      </c>
      <c r="L59" s="7">
        <f>IF('EXP 98'!L59&lt;&gt;"",'EXP 98'!L59/'REV 98'!$G59,0)</f>
        <v>322.45418178519589</v>
      </c>
      <c r="M59" s="7">
        <f>IF('EXP 98'!M59&lt;&gt;"",'EXP 98'!M59/'REV 98'!$G59,0)</f>
        <v>27.463225689404933</v>
      </c>
      <c r="N59" s="7">
        <f>IF('EXP 98'!N59&lt;&gt;"",'EXP 98'!N59/'REV 98'!$G59,0)</f>
        <v>0</v>
      </c>
      <c r="O59" s="7">
        <f>IF('EXP 98'!O59&lt;&gt;"",'EXP 98'!O59/'REV 98'!$G59,0)</f>
        <v>329.33296444121913</v>
      </c>
      <c r="P59" s="7">
        <f>IF('EXP 98'!P59&lt;&gt;"",'EXP 98'!P59/'REV 98'!$G59,0)</f>
        <v>95.088139513788079</v>
      </c>
      <c r="Q59" s="7">
        <f>IF('EXP 98'!Q59&lt;&gt;"",'EXP 98'!Q59/'REV 98'!$G59,0)</f>
        <v>0</v>
      </c>
      <c r="R59" s="7">
        <f>IF('EXP 98'!R59&lt;&gt;"",'EXP 98'!R59/'REV 98'!$G59,0)</f>
        <v>90.478619375907115</v>
      </c>
      <c r="S59" s="7">
        <f>IF('EXP 98'!S59&lt;&gt;"",'EXP 98'!S59/'REV 98'!$G59,0)</f>
        <v>0</v>
      </c>
      <c r="T59" s="7">
        <f>IF('EXP 98'!T59&lt;&gt;"",'EXP 98'!T59/'REV 98'!$G59,0)</f>
        <v>35.090516146589259</v>
      </c>
      <c r="U59" s="7">
        <f>IF('EXP 98'!U59&lt;&gt;"",'EXP 98'!U59/'REV 98'!$G59,0)</f>
        <v>0</v>
      </c>
      <c r="V59" s="7">
        <f>IF('EXP 98'!V59&lt;&gt;"",'EXP 98'!V59/'REV 98'!$G59,0)</f>
        <v>0</v>
      </c>
      <c r="W59" s="7">
        <f>IF('EXP 98'!W59&lt;&gt;"",'EXP 98'!W59/'REV 98'!$G59,0)</f>
        <v>55.047936320754715</v>
      </c>
      <c r="X59" s="7">
        <f>IF('EXP 98'!X59&lt;&gt;"",'EXP 98'!X59/'REV 98'!$G59,0)</f>
        <v>0.34016690856313497</v>
      </c>
      <c r="Y59" s="7">
        <f>IF('EXP 98'!Y59&lt;&gt;"",'EXP 98'!Y59/'REV 98'!$G59,0)</f>
        <v>0</v>
      </c>
      <c r="Z59" s="7">
        <f>IF('EXP 98'!Z59&lt;&gt;"",'EXP 98'!Z59/'REV 98'!$G59,0)</f>
        <v>225.80818214804063</v>
      </c>
      <c r="AA59" s="7">
        <f>IF('EXP 98'!AA59&lt;&gt;"",'EXP 98'!AA59/'REV 98'!$G59,0)</f>
        <v>30.626814223512334</v>
      </c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5">
      <c r="A60" s="6" t="s">
        <v>127</v>
      </c>
      <c r="B60" s="6" t="s">
        <v>128</v>
      </c>
      <c r="C60" s="7">
        <f>IF('EXP 98'!C60&lt;&gt;"",'EXP 98'!C60/'REV 98'!$G60,0)</f>
        <v>5880.6919908670388</v>
      </c>
      <c r="D60" s="7">
        <f>IF('EXP 98'!D60&lt;&gt;"",'EXP 98'!D60/'REV 98'!$G60,0)</f>
        <v>5493.8821017672872</v>
      </c>
      <c r="E60" s="7">
        <f>IF('EXP 98'!E60&lt;&gt;"",'EXP 98'!E60/'REV 98'!$G60,0)</f>
        <v>3160.9544656624366</v>
      </c>
      <c r="F60" s="7">
        <f>IF('EXP 98'!F60&lt;&gt;"",'EXP 98'!F60/'REV 98'!$G60,0)</f>
        <v>49.613466670620326</v>
      </c>
      <c r="G60" s="7">
        <f>IF('EXP 98'!G60&lt;&gt;"",'EXP 98'!G60/'REV 98'!$G60,0)</f>
        <v>256.47310372435061</v>
      </c>
      <c r="H60" s="7">
        <f>IF('EXP 98'!H60&lt;&gt;"",'EXP 98'!H60/'REV 98'!$G60,0)</f>
        <v>410.28500177914833</v>
      </c>
      <c r="I60" s="7">
        <f>IF('EXP 98'!I60&lt;&gt;"",'EXP 98'!I60/'REV 98'!$G60,0)</f>
        <v>168.80453238050055</v>
      </c>
      <c r="J60" s="7">
        <f>IF('EXP 98'!J60&lt;&gt;"",'EXP 98'!J60/'REV 98'!$G60,0)</f>
        <v>3.9057674060016603</v>
      </c>
      <c r="K60" s="7">
        <f>IF('EXP 98'!K60&lt;&gt;"",'EXP 98'!K60/'REV 98'!$G60,0)</f>
        <v>558.3074086703831</v>
      </c>
      <c r="L60" s="7">
        <f>IF('EXP 98'!L60&lt;&gt;"",'EXP 98'!L60/'REV 98'!$G60,0)</f>
        <v>344.616176906654</v>
      </c>
      <c r="M60" s="7">
        <f>IF('EXP 98'!M60&lt;&gt;"",'EXP 98'!M60/'REV 98'!$G60,0)</f>
        <v>3.7213809156683668</v>
      </c>
      <c r="N60" s="7">
        <f>IF('EXP 98'!N60&lt;&gt;"",'EXP 98'!N60/'REV 98'!$G60,0)</f>
        <v>0</v>
      </c>
      <c r="O60" s="7">
        <f>IF('EXP 98'!O60&lt;&gt;"",'EXP 98'!O60/'REV 98'!$G60,0)</f>
        <v>369.31062151583438</v>
      </c>
      <c r="P60" s="7">
        <f>IF('EXP 98'!P60&lt;&gt;"",'EXP 98'!P60/'REV 98'!$G60,0)</f>
        <v>167.8901761356897</v>
      </c>
      <c r="Q60" s="7">
        <f>IF('EXP 98'!Q60&lt;&gt;"",'EXP 98'!Q60/'REV 98'!$G60,0)</f>
        <v>0</v>
      </c>
      <c r="R60" s="7">
        <f>IF('EXP 98'!R60&lt;&gt;"",'EXP 98'!R60/'REV 98'!$G60,0)</f>
        <v>12.903528644288933</v>
      </c>
      <c r="S60" s="7">
        <f>IF('EXP 98'!S60&lt;&gt;"",'EXP 98'!S60/'REV 98'!$G60,0)</f>
        <v>0</v>
      </c>
      <c r="T60" s="7">
        <f>IF('EXP 98'!T60&lt;&gt;"",'EXP 98'!T60/'REV 98'!$G60,0)</f>
        <v>0</v>
      </c>
      <c r="U60" s="7">
        <f>IF('EXP 98'!U60&lt;&gt;"",'EXP 98'!U60/'REV 98'!$G60,0)</f>
        <v>0</v>
      </c>
      <c r="V60" s="7">
        <f>IF('EXP 98'!V60&lt;&gt;"",'EXP 98'!V60/'REV 98'!$G60,0)</f>
        <v>12.903528644288933</v>
      </c>
      <c r="W60" s="7">
        <f>IF('EXP 98'!W60&lt;&gt;"",'EXP 98'!W60/'REV 98'!$G60,0)</f>
        <v>0</v>
      </c>
      <c r="X60" s="7">
        <f>IF('EXP 98'!X60&lt;&gt;"",'EXP 98'!X60/'REV 98'!$G60,0)</f>
        <v>0</v>
      </c>
      <c r="Y60" s="7">
        <f>IF('EXP 98'!Y60&lt;&gt;"",'EXP 98'!Y60/'REV 98'!$G60,0)</f>
        <v>0</v>
      </c>
      <c r="Z60" s="7">
        <f>IF('EXP 98'!Z60&lt;&gt;"",'EXP 98'!Z60/'REV 98'!$G60,0)</f>
        <v>285.42227048985882</v>
      </c>
      <c r="AA60" s="7">
        <f>IF('EXP 98'!AA60&lt;&gt;"",'EXP 98'!AA60/'REV 98'!$G60,0)</f>
        <v>88.484089965603133</v>
      </c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5">
      <c r="A61" s="6" t="s">
        <v>129</v>
      </c>
      <c r="B61" s="6" t="s">
        <v>130</v>
      </c>
      <c r="C61" s="7">
        <f>IF('EXP 98'!C61&lt;&gt;"",'EXP 98'!C61/'REV 98'!$G61,0)</f>
        <v>5221.5574746792699</v>
      </c>
      <c r="D61" s="7">
        <f>IF('EXP 98'!D61&lt;&gt;"",'EXP 98'!D61/'REV 98'!$G61,0)</f>
        <v>4780.9881476479859</v>
      </c>
      <c r="E61" s="7">
        <f>IF('EXP 98'!E61&lt;&gt;"",'EXP 98'!E61/'REV 98'!$G61,0)</f>
        <v>2868.8259464325911</v>
      </c>
      <c r="F61" s="7">
        <f>IF('EXP 98'!F61&lt;&gt;"",'EXP 98'!F61/'REV 98'!$G61,0)</f>
        <v>207.95856403331084</v>
      </c>
      <c r="G61" s="7">
        <f>IF('EXP 98'!G61&lt;&gt;"",'EXP 98'!G61/'REV 98'!$G61,0)</f>
        <v>281.19606121989648</v>
      </c>
      <c r="H61" s="7">
        <f>IF('EXP 98'!H61&lt;&gt;"",'EXP 98'!H61/'REV 98'!$G61,0)</f>
        <v>223.20876884987624</v>
      </c>
      <c r="I61" s="7">
        <f>IF('EXP 98'!I61&lt;&gt;"",'EXP 98'!I61/'REV 98'!$G61,0)</f>
        <v>328.72935404006301</v>
      </c>
      <c r="J61" s="7">
        <f>IF('EXP 98'!J61&lt;&gt;"",'EXP 98'!J61/'REV 98'!$G61,0)</f>
        <v>27.463493135268962</v>
      </c>
      <c r="K61" s="7">
        <f>IF('EXP 98'!K61&lt;&gt;"",'EXP 98'!K61/'REV 98'!$G61,0)</f>
        <v>456.84376772451049</v>
      </c>
      <c r="L61" s="7">
        <f>IF('EXP 98'!L61&lt;&gt;"",'EXP 98'!L61/'REV 98'!$G61,0)</f>
        <v>52.378550528921899</v>
      </c>
      <c r="M61" s="7">
        <f>IF('EXP 98'!M61&lt;&gt;"",'EXP 98'!M61/'REV 98'!$G61,0)</f>
        <v>86.009020931802837</v>
      </c>
      <c r="N61" s="7">
        <f>IF('EXP 98'!N61&lt;&gt;"",'EXP 98'!N61/'REV 98'!$G61,0)</f>
        <v>0</v>
      </c>
      <c r="O61" s="7">
        <f>IF('EXP 98'!O61&lt;&gt;"",'EXP 98'!O61/'REV 98'!$G61,0)</f>
        <v>248.37462075174432</v>
      </c>
      <c r="P61" s="7">
        <f>IF('EXP 98'!P61&lt;&gt;"",'EXP 98'!P61/'REV 98'!$G61,0)</f>
        <v>0</v>
      </c>
      <c r="Q61" s="7">
        <f>IF('EXP 98'!Q61&lt;&gt;"",'EXP 98'!Q61/'REV 98'!$G61,0)</f>
        <v>0</v>
      </c>
      <c r="R61" s="7">
        <f>IF('EXP 98'!R61&lt;&gt;"",'EXP 98'!R61/'REV 98'!$G61,0)</f>
        <v>220.91006076975017</v>
      </c>
      <c r="S61" s="7">
        <f>IF('EXP 98'!S61&lt;&gt;"",'EXP 98'!S61/'REV 98'!$G61,0)</f>
        <v>0</v>
      </c>
      <c r="T61" s="7">
        <f>IF('EXP 98'!T61&lt;&gt;"",'EXP 98'!T61/'REV 98'!$G61,0)</f>
        <v>0</v>
      </c>
      <c r="U61" s="7">
        <f>IF('EXP 98'!U61&lt;&gt;"",'EXP 98'!U61/'REV 98'!$G61,0)</f>
        <v>0.61444969615124911</v>
      </c>
      <c r="V61" s="7">
        <f>IF('EXP 98'!V61&lt;&gt;"",'EXP 98'!V61/'REV 98'!$G61,0)</f>
        <v>0</v>
      </c>
      <c r="W61" s="7">
        <f>IF('EXP 98'!W61&lt;&gt;"",'EXP 98'!W61/'REV 98'!$G61,0)</f>
        <v>105.46027458924151</v>
      </c>
      <c r="X61" s="7">
        <f>IF('EXP 98'!X61&lt;&gt;"",'EXP 98'!X61/'REV 98'!$G61,0)</f>
        <v>114.83533648435743</v>
      </c>
      <c r="Y61" s="7">
        <f>IF('EXP 98'!Y61&lt;&gt;"",'EXP 98'!Y61/'REV 98'!$G61,0)</f>
        <v>0</v>
      </c>
      <c r="Z61" s="7">
        <f>IF('EXP 98'!Z61&lt;&gt;"",'EXP 98'!Z61/'REV 98'!$G61,0)</f>
        <v>219.65926626153501</v>
      </c>
      <c r="AA61" s="7">
        <f>IF('EXP 98'!AA61&lt;&gt;"",'EXP 98'!AA61/'REV 98'!$G61,0)</f>
        <v>0</v>
      </c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5">
      <c r="A62" s="6" t="s">
        <v>131</v>
      </c>
      <c r="B62" s="6" t="s">
        <v>132</v>
      </c>
      <c r="C62" s="7">
        <f>IF('EXP 98'!C62&lt;&gt;"",'EXP 98'!C62/'REV 98'!$G62,0)</f>
        <v>6763.8289957395018</v>
      </c>
      <c r="D62" s="7">
        <f>IF('EXP 98'!D62&lt;&gt;"",'EXP 98'!D62/'REV 98'!$G62,0)</f>
        <v>6574.7668411442473</v>
      </c>
      <c r="E62" s="7">
        <f>IF('EXP 98'!E62&lt;&gt;"",'EXP 98'!E62/'REV 98'!$G62,0)</f>
        <v>3764.4665003043215</v>
      </c>
      <c r="F62" s="7">
        <f>IF('EXP 98'!F62&lt;&gt;"",'EXP 98'!F62/'REV 98'!$G62,0)</f>
        <v>289.79978088861839</v>
      </c>
      <c r="G62" s="7">
        <f>IF('EXP 98'!G62&lt;&gt;"",'EXP 98'!G62/'REV 98'!$G62,0)</f>
        <v>277.68544126597686</v>
      </c>
      <c r="H62" s="7">
        <f>IF('EXP 98'!H62&lt;&gt;"",'EXP 98'!H62/'REV 98'!$G62,0)</f>
        <v>269.73167376749848</v>
      </c>
      <c r="I62" s="7">
        <f>IF('EXP 98'!I62&lt;&gt;"",'EXP 98'!I62/'REV 98'!$G62,0)</f>
        <v>380.37382836275106</v>
      </c>
      <c r="J62" s="7">
        <f>IF('EXP 98'!J62&lt;&gt;"",'EXP 98'!J62/'REV 98'!$G62,0)</f>
        <v>322.87626293365793</v>
      </c>
      <c r="K62" s="7">
        <f>IF('EXP 98'!K62&lt;&gt;"",'EXP 98'!K62/'REV 98'!$G62,0)</f>
        <v>636.82143639683511</v>
      </c>
      <c r="L62" s="7">
        <f>IF('EXP 98'!L62&lt;&gt;"",'EXP 98'!L62/'REV 98'!$G62,0)</f>
        <v>183.30650030432136</v>
      </c>
      <c r="M62" s="7">
        <f>IF('EXP 98'!M62&lt;&gt;"",'EXP 98'!M62/'REV 98'!$G62,0)</f>
        <v>68.184881314668289</v>
      </c>
      <c r="N62" s="7">
        <f>IF('EXP 98'!N62&lt;&gt;"",'EXP 98'!N62/'REV 98'!$G62,0)</f>
        <v>0</v>
      </c>
      <c r="O62" s="7">
        <f>IF('EXP 98'!O62&lt;&gt;"",'EXP 98'!O62/'REV 98'!$G62,0)</f>
        <v>283.89424223980524</v>
      </c>
      <c r="P62" s="7">
        <f>IF('EXP 98'!P62&lt;&gt;"",'EXP 98'!P62/'REV 98'!$G62,0)</f>
        <v>97.626293365794282</v>
      </c>
      <c r="Q62" s="7">
        <f>IF('EXP 98'!Q62&lt;&gt;"",'EXP 98'!Q62/'REV 98'!$G62,0)</f>
        <v>0</v>
      </c>
      <c r="R62" s="7">
        <f>IF('EXP 98'!R62&lt;&gt;"",'EXP 98'!R62/'REV 98'!$G62,0)</f>
        <v>10.044223980523432</v>
      </c>
      <c r="S62" s="7">
        <f>IF('EXP 98'!S62&lt;&gt;"",'EXP 98'!S62/'REV 98'!$G62,0)</f>
        <v>0</v>
      </c>
      <c r="T62" s="7">
        <f>IF('EXP 98'!T62&lt;&gt;"",'EXP 98'!T62/'REV 98'!$G62,0)</f>
        <v>0</v>
      </c>
      <c r="U62" s="7">
        <f>IF('EXP 98'!U62&lt;&gt;"",'EXP 98'!U62/'REV 98'!$G62,0)</f>
        <v>0</v>
      </c>
      <c r="V62" s="7">
        <f>IF('EXP 98'!V62&lt;&gt;"",'EXP 98'!V62/'REV 98'!$G62,0)</f>
        <v>0</v>
      </c>
      <c r="W62" s="7">
        <f>IF('EXP 98'!W62&lt;&gt;"",'EXP 98'!W62/'REV 98'!$G62,0)</f>
        <v>0</v>
      </c>
      <c r="X62" s="7">
        <f>IF('EXP 98'!X62&lt;&gt;"",'EXP 98'!X62/'REV 98'!$G62,0)</f>
        <v>10.044223980523432</v>
      </c>
      <c r="Y62" s="7">
        <f>IF('EXP 98'!Y62&lt;&gt;"",'EXP 98'!Y62/'REV 98'!$G62,0)</f>
        <v>0</v>
      </c>
      <c r="Z62" s="7">
        <f>IF('EXP 98'!Z62&lt;&gt;"",'EXP 98'!Z62/'REV 98'!$G62,0)</f>
        <v>179.01793061472915</v>
      </c>
      <c r="AA62" s="7">
        <f>IF('EXP 98'!AA62&lt;&gt;"",'EXP 98'!AA62/'REV 98'!$G62,0)</f>
        <v>0</v>
      </c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5">
      <c r="A63" s="6" t="s">
        <v>133</v>
      </c>
      <c r="B63" s="6" t="s">
        <v>134</v>
      </c>
      <c r="C63" s="7">
        <f>IF('EXP 98'!C63&lt;&gt;"",'EXP 98'!C63/'REV 98'!$G63,0)</f>
        <v>5073.7762408492617</v>
      </c>
      <c r="D63" s="7">
        <f>IF('EXP 98'!D63&lt;&gt;"",'EXP 98'!D63/'REV 98'!$G63,0)</f>
        <v>4739.8444140720085</v>
      </c>
      <c r="E63" s="7">
        <f>IF('EXP 98'!E63&lt;&gt;"",'EXP 98'!E63/'REV 98'!$G63,0)</f>
        <v>2792.1523993184928</v>
      </c>
      <c r="F63" s="7">
        <f>IF('EXP 98'!F63&lt;&gt;"",'EXP 98'!F63/'REV 98'!$G63,0)</f>
        <v>194.23130628522213</v>
      </c>
      <c r="G63" s="7">
        <f>IF('EXP 98'!G63&lt;&gt;"",'EXP 98'!G63/'REV 98'!$G63,0)</f>
        <v>219.81829023983821</v>
      </c>
      <c r="H63" s="7">
        <f>IF('EXP 98'!H63&lt;&gt;"",'EXP 98'!H63/'REV 98'!$G63,0)</f>
        <v>123.23606560446349</v>
      </c>
      <c r="I63" s="7">
        <f>IF('EXP 98'!I63&lt;&gt;"",'EXP 98'!I63/'REV 98'!$G63,0)</f>
        <v>313.25328864840571</v>
      </c>
      <c r="J63" s="7">
        <f>IF('EXP 98'!J63&lt;&gt;"",'EXP 98'!J63/'REV 98'!$G63,0)</f>
        <v>28.168500870607176</v>
      </c>
      <c r="K63" s="7">
        <f>IF('EXP 98'!K63&lt;&gt;"",'EXP 98'!K63/'REV 98'!$G63,0)</f>
        <v>464.2438505176836</v>
      </c>
      <c r="L63" s="7">
        <f>IF('EXP 98'!L63&lt;&gt;"",'EXP 98'!L63/'REV 98'!$G63,0)</f>
        <v>275.91667446780627</v>
      </c>
      <c r="M63" s="7">
        <f>IF('EXP 98'!M63&lt;&gt;"",'EXP 98'!M63/'REV 98'!$G63,0)</f>
        <v>28.232345397015592</v>
      </c>
      <c r="N63" s="7">
        <f>IF('EXP 98'!N63&lt;&gt;"",'EXP 98'!N63/'REV 98'!$G63,0)</f>
        <v>0</v>
      </c>
      <c r="O63" s="7">
        <f>IF('EXP 98'!O63&lt;&gt;"",'EXP 98'!O63/'REV 98'!$G63,0)</f>
        <v>268.47275467600309</v>
      </c>
      <c r="P63" s="7">
        <f>IF('EXP 98'!P63&lt;&gt;"",'EXP 98'!P63/'REV 98'!$G63,0)</f>
        <v>32.118938046469822</v>
      </c>
      <c r="Q63" s="7">
        <f>IF('EXP 98'!Q63&lt;&gt;"",'EXP 98'!Q63/'REV 98'!$G63,0)</f>
        <v>0</v>
      </c>
      <c r="R63" s="7">
        <f>IF('EXP 98'!R63&lt;&gt;"",'EXP 98'!R63/'REV 98'!$G63,0)</f>
        <v>0</v>
      </c>
      <c r="S63" s="7">
        <f>IF('EXP 98'!S63&lt;&gt;"",'EXP 98'!S63/'REV 98'!$G63,0)</f>
        <v>0</v>
      </c>
      <c r="T63" s="7">
        <f>IF('EXP 98'!T63&lt;&gt;"",'EXP 98'!T63/'REV 98'!$G63,0)</f>
        <v>0</v>
      </c>
      <c r="U63" s="7">
        <f>IF('EXP 98'!U63&lt;&gt;"",'EXP 98'!U63/'REV 98'!$G63,0)</f>
        <v>0</v>
      </c>
      <c r="V63" s="7">
        <f>IF('EXP 98'!V63&lt;&gt;"",'EXP 98'!V63/'REV 98'!$G63,0)</f>
        <v>0</v>
      </c>
      <c r="W63" s="7">
        <f>IF('EXP 98'!W63&lt;&gt;"",'EXP 98'!W63/'REV 98'!$G63,0)</f>
        <v>0</v>
      </c>
      <c r="X63" s="7">
        <f>IF('EXP 98'!X63&lt;&gt;"",'EXP 98'!X63/'REV 98'!$G63,0)</f>
        <v>0</v>
      </c>
      <c r="Y63" s="7">
        <f>IF('EXP 98'!Y63&lt;&gt;"",'EXP 98'!Y63/'REV 98'!$G63,0)</f>
        <v>0</v>
      </c>
      <c r="Z63" s="7">
        <f>IF('EXP 98'!Z63&lt;&gt;"",'EXP 98'!Z63/'REV 98'!$G63,0)</f>
        <v>289.21425923498902</v>
      </c>
      <c r="AA63" s="7">
        <f>IF('EXP 98'!AA63&lt;&gt;"",'EXP 98'!AA63/'REV 98'!$G63,0)</f>
        <v>44.717567542266572</v>
      </c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5">
      <c r="A64" s="6" t="s">
        <v>135</v>
      </c>
      <c r="B64" s="6" t="s">
        <v>136</v>
      </c>
      <c r="C64" s="7">
        <f>IF('EXP 98'!C64&lt;&gt;"",'EXP 98'!C64/'REV 98'!$G64,0)</f>
        <v>6467.5980616740089</v>
      </c>
      <c r="D64" s="7">
        <f>IF('EXP 98'!D64&lt;&gt;"",'EXP 98'!D64/'REV 98'!$G64,0)</f>
        <v>6164.7966645689103</v>
      </c>
      <c r="E64" s="7">
        <f>IF('EXP 98'!E64&lt;&gt;"",'EXP 98'!E64/'REV 98'!$G64,0)</f>
        <v>3545.2831466331027</v>
      </c>
      <c r="F64" s="7">
        <f>IF('EXP 98'!F64&lt;&gt;"",'EXP 98'!F64/'REV 98'!$G64,0)</f>
        <v>129.02156073001888</v>
      </c>
      <c r="G64" s="7">
        <f>IF('EXP 98'!G64&lt;&gt;"",'EXP 98'!G64/'REV 98'!$G64,0)</f>
        <v>144.4604782882316</v>
      </c>
      <c r="H64" s="7">
        <f>IF('EXP 98'!H64&lt;&gt;"",'EXP 98'!H64/'REV 98'!$G64,0)</f>
        <v>470.48806796727501</v>
      </c>
      <c r="I64" s="7">
        <f>IF('EXP 98'!I64&lt;&gt;"",'EXP 98'!I64/'REV 98'!$G64,0)</f>
        <v>343.48190056639396</v>
      </c>
      <c r="J64" s="7">
        <f>IF('EXP 98'!J64&lt;&gt;"",'EXP 98'!J64/'REV 98'!$G64,0)</f>
        <v>0</v>
      </c>
      <c r="K64" s="7">
        <f>IF('EXP 98'!K64&lt;&gt;"",'EXP 98'!K64/'REV 98'!$G64,0)</f>
        <v>605.77507866582755</v>
      </c>
      <c r="L64" s="7">
        <f>IF('EXP 98'!L64&lt;&gt;"",'EXP 98'!L64/'REV 98'!$G64,0)</f>
        <v>295.22541220893646</v>
      </c>
      <c r="M64" s="7">
        <f>IF('EXP 98'!M64&lt;&gt;"",'EXP 98'!M64/'REV 98'!$G64,0)</f>
        <v>25.89228445563247</v>
      </c>
      <c r="N64" s="7">
        <f>IF('EXP 98'!N64&lt;&gt;"",'EXP 98'!N64/'REV 98'!$G64,0)</f>
        <v>0</v>
      </c>
      <c r="O64" s="7">
        <f>IF('EXP 98'!O64&lt;&gt;"",'EXP 98'!O64/'REV 98'!$G64,0)</f>
        <v>491.88994336060415</v>
      </c>
      <c r="P64" s="7">
        <f>IF('EXP 98'!P64&lt;&gt;"",'EXP 98'!P64/'REV 98'!$G64,0)</f>
        <v>113.2787916928886</v>
      </c>
      <c r="Q64" s="7">
        <f>IF('EXP 98'!Q64&lt;&gt;"",'EXP 98'!Q64/'REV 98'!$G64,0)</f>
        <v>0</v>
      </c>
      <c r="R64" s="7">
        <f>IF('EXP 98'!R64&lt;&gt;"",'EXP 98'!R64/'REV 98'!$G64,0)</f>
        <v>0</v>
      </c>
      <c r="S64" s="7">
        <f>IF('EXP 98'!S64&lt;&gt;"",'EXP 98'!S64/'REV 98'!$G64,0)</f>
        <v>0</v>
      </c>
      <c r="T64" s="7">
        <f>IF('EXP 98'!T64&lt;&gt;"",'EXP 98'!T64/'REV 98'!$G64,0)</f>
        <v>0</v>
      </c>
      <c r="U64" s="7">
        <f>IF('EXP 98'!U64&lt;&gt;"",'EXP 98'!U64/'REV 98'!$G64,0)</f>
        <v>0</v>
      </c>
      <c r="V64" s="7">
        <f>IF('EXP 98'!V64&lt;&gt;"",'EXP 98'!V64/'REV 98'!$G64,0)</f>
        <v>0</v>
      </c>
      <c r="W64" s="7">
        <f>IF('EXP 98'!W64&lt;&gt;"",'EXP 98'!W64/'REV 98'!$G64,0)</f>
        <v>0</v>
      </c>
      <c r="X64" s="7">
        <f>IF('EXP 98'!X64&lt;&gt;"",'EXP 98'!X64/'REV 98'!$G64,0)</f>
        <v>0</v>
      </c>
      <c r="Y64" s="7">
        <f>IF('EXP 98'!Y64&lt;&gt;"",'EXP 98'!Y64/'REV 98'!$G64,0)</f>
        <v>0</v>
      </c>
      <c r="Z64" s="7">
        <f>IF('EXP 98'!Z64&lt;&gt;"",'EXP 98'!Z64/'REV 98'!$G64,0)</f>
        <v>273.57295154185022</v>
      </c>
      <c r="AA64" s="7">
        <f>IF('EXP 98'!AA64&lt;&gt;"",'EXP 98'!AA64/'REV 98'!$G64,0)</f>
        <v>29.228445563247327</v>
      </c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5">
      <c r="A65" s="6" t="s">
        <v>137</v>
      </c>
      <c r="B65" s="6" t="s">
        <v>138</v>
      </c>
      <c r="C65" s="7">
        <f>IF('EXP 98'!C65&lt;&gt;"",'EXP 98'!C65/'REV 98'!$G65,0)</f>
        <v>7404.5349522454781</v>
      </c>
      <c r="D65" s="7">
        <f>IF('EXP 98'!D65&lt;&gt;"",'EXP 98'!D65/'REV 98'!$G65,0)</f>
        <v>7122.4742328794955</v>
      </c>
      <c r="E65" s="7">
        <f>IF('EXP 98'!E65&lt;&gt;"",'EXP 98'!E65/'REV 98'!$G65,0)</f>
        <v>4150.3846779109936</v>
      </c>
      <c r="F65" s="7">
        <f>IF('EXP 98'!F65&lt;&gt;"",'EXP 98'!F65/'REV 98'!$G65,0)</f>
        <v>276.41767933346881</v>
      </c>
      <c r="G65" s="7">
        <f>IF('EXP 98'!G65&lt;&gt;"",'EXP 98'!G65/'REV 98'!$G65,0)</f>
        <v>296.19014427961798</v>
      </c>
      <c r="H65" s="7">
        <f>IF('EXP 98'!H65&lt;&gt;"",'EXP 98'!H65/'REV 98'!$G65,0)</f>
        <v>473.26622637675268</v>
      </c>
      <c r="I65" s="7">
        <f>IF('EXP 98'!I65&lt;&gt;"",'EXP 98'!I65/'REV 98'!$G65,0)</f>
        <v>406.58390571022147</v>
      </c>
      <c r="J65" s="7">
        <f>IF('EXP 98'!J65&lt;&gt;"",'EXP 98'!J65/'REV 98'!$G65,0)</f>
        <v>63.126905100589305</v>
      </c>
      <c r="K65" s="7">
        <f>IF('EXP 98'!K65&lt;&gt;"",'EXP 98'!K65/'REV 98'!$G65,0)</f>
        <v>682.78805120910386</v>
      </c>
      <c r="L65" s="7">
        <f>IF('EXP 98'!L65&lt;&gt;"",'EXP 98'!L65/'REV 98'!$G65,0)</f>
        <v>61.709530583214786</v>
      </c>
      <c r="M65" s="7">
        <f>IF('EXP 98'!M65&lt;&gt;"",'EXP 98'!M65/'REV 98'!$G65,0)</f>
        <v>54.862649867913021</v>
      </c>
      <c r="N65" s="7">
        <f>IF('EXP 98'!N65&lt;&gt;"",'EXP 98'!N65/'REV 98'!$G65,0)</f>
        <v>0</v>
      </c>
      <c r="O65" s="7">
        <f>IF('EXP 98'!O65&lt;&gt;"",'EXP 98'!O65/'REV 98'!$G65,0)</f>
        <v>457.15643161958945</v>
      </c>
      <c r="P65" s="7">
        <f>IF('EXP 98'!P65&lt;&gt;"",'EXP 98'!P65/'REV 98'!$G65,0)</f>
        <v>199.98803088803089</v>
      </c>
      <c r="Q65" s="7">
        <f>IF('EXP 98'!Q65&lt;&gt;"",'EXP 98'!Q65/'REV 98'!$G65,0)</f>
        <v>0</v>
      </c>
      <c r="R65" s="7">
        <f>IF('EXP 98'!R65&lt;&gt;"",'EXP 98'!R65/'REV 98'!$G65,0)</f>
        <v>0</v>
      </c>
      <c r="S65" s="7">
        <f>IF('EXP 98'!S65&lt;&gt;"",'EXP 98'!S65/'REV 98'!$G65,0)</f>
        <v>0</v>
      </c>
      <c r="T65" s="7">
        <f>IF('EXP 98'!T65&lt;&gt;"",'EXP 98'!T65/'REV 98'!$G65,0)</f>
        <v>0</v>
      </c>
      <c r="U65" s="7">
        <f>IF('EXP 98'!U65&lt;&gt;"",'EXP 98'!U65/'REV 98'!$G65,0)</f>
        <v>0</v>
      </c>
      <c r="V65" s="7">
        <f>IF('EXP 98'!V65&lt;&gt;"",'EXP 98'!V65/'REV 98'!$G65,0)</f>
        <v>0</v>
      </c>
      <c r="W65" s="7">
        <f>IF('EXP 98'!W65&lt;&gt;"",'EXP 98'!W65/'REV 98'!$G65,0)</f>
        <v>0</v>
      </c>
      <c r="X65" s="7">
        <f>IF('EXP 98'!X65&lt;&gt;"",'EXP 98'!X65/'REV 98'!$G65,0)</f>
        <v>0</v>
      </c>
      <c r="Y65" s="7">
        <f>IF('EXP 98'!Y65&lt;&gt;"",'EXP 98'!Y65/'REV 98'!$G65,0)</f>
        <v>0</v>
      </c>
      <c r="Z65" s="7">
        <f>IF('EXP 98'!Z65&lt;&gt;"",'EXP 98'!Z65/'REV 98'!$G65,0)</f>
        <v>207.04456411298517</v>
      </c>
      <c r="AA65" s="7">
        <f>IF('EXP 98'!AA65&lt;&gt;"",'EXP 98'!AA65/'REV 98'!$G65,0)</f>
        <v>75.016155252997351</v>
      </c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5">
      <c r="A66" s="6" t="s">
        <v>139</v>
      </c>
      <c r="B66" s="6" t="s">
        <v>140</v>
      </c>
      <c r="C66" s="7">
        <f>IF('EXP 98'!C66&lt;&gt;"",'EXP 98'!C66/'REV 98'!$G66,0)</f>
        <v>4940.7902204309903</v>
      </c>
      <c r="D66" s="7">
        <f>IF('EXP 98'!D66&lt;&gt;"",'EXP 98'!D66/'REV 98'!$G66,0)</f>
        <v>4589.878162526732</v>
      </c>
      <c r="E66" s="7">
        <f>IF('EXP 98'!E66&lt;&gt;"",'EXP 98'!E66/'REV 98'!$G66,0)</f>
        <v>2271.5714262214183</v>
      </c>
      <c r="F66" s="7">
        <f>IF('EXP 98'!F66&lt;&gt;"",'EXP 98'!F66/'REV 98'!$G66,0)</f>
        <v>210.20025497614739</v>
      </c>
      <c r="G66" s="7">
        <f>IF('EXP 98'!G66&lt;&gt;"",'EXP 98'!G66/'REV 98'!$G66,0)</f>
        <v>198.49068103306465</v>
      </c>
      <c r="H66" s="7">
        <f>IF('EXP 98'!H66&lt;&gt;"",'EXP 98'!H66/'REV 98'!$G66,0)</f>
        <v>377.65403026813624</v>
      </c>
      <c r="I66" s="7">
        <f>IF('EXP 98'!I66&lt;&gt;"",'EXP 98'!I66/'REV 98'!$G66,0)</f>
        <v>250.4669518012831</v>
      </c>
      <c r="J66" s="7">
        <f>IF('EXP 98'!J66&lt;&gt;"",'EXP 98'!J66/'REV 98'!$G66,0)</f>
        <v>3.297713439710479</v>
      </c>
      <c r="K66" s="7">
        <f>IF('EXP 98'!K66&lt;&gt;"",'EXP 98'!K66/'REV 98'!$G66,0)</f>
        <v>496.45719690738611</v>
      </c>
      <c r="L66" s="7">
        <f>IF('EXP 98'!L66&lt;&gt;"",'EXP 98'!L66/'REV 98'!$G66,0)</f>
        <v>391.92371278170754</v>
      </c>
      <c r="M66" s="7">
        <f>IF('EXP 98'!M66&lt;&gt;"",'EXP 98'!M66/'REV 98'!$G66,0)</f>
        <v>13.717774304984372</v>
      </c>
      <c r="N66" s="7">
        <f>IF('EXP 98'!N66&lt;&gt;"",'EXP 98'!N66/'REV 98'!$G66,0)</f>
        <v>0</v>
      </c>
      <c r="O66" s="7">
        <f>IF('EXP 98'!O66&lt;&gt;"",'EXP 98'!O66/'REV 98'!$G66,0)</f>
        <v>329.13232439545982</v>
      </c>
      <c r="P66" s="7">
        <f>IF('EXP 98'!P66&lt;&gt;"",'EXP 98'!P66/'REV 98'!$G66,0)</f>
        <v>46.966096397433788</v>
      </c>
      <c r="Q66" s="7">
        <f>IF('EXP 98'!Q66&lt;&gt;"",'EXP 98'!Q66/'REV 98'!$G66,0)</f>
        <v>0</v>
      </c>
      <c r="R66" s="7">
        <f>IF('EXP 98'!R66&lt;&gt;"",'EXP 98'!R66/'REV 98'!$G66,0)</f>
        <v>37.817741404836319</v>
      </c>
      <c r="S66" s="7">
        <f>IF('EXP 98'!S66&lt;&gt;"",'EXP 98'!S66/'REV 98'!$G66,0)</f>
        <v>0</v>
      </c>
      <c r="T66" s="7">
        <f>IF('EXP 98'!T66&lt;&gt;"",'EXP 98'!T66/'REV 98'!$G66,0)</f>
        <v>0</v>
      </c>
      <c r="U66" s="7">
        <f>IF('EXP 98'!U66&lt;&gt;"",'EXP 98'!U66/'REV 98'!$G66,0)</f>
        <v>0</v>
      </c>
      <c r="V66" s="7">
        <f>IF('EXP 98'!V66&lt;&gt;"",'EXP 98'!V66/'REV 98'!$G66,0)</f>
        <v>0</v>
      </c>
      <c r="W66" s="7">
        <f>IF('EXP 98'!W66&lt;&gt;"",'EXP 98'!W66/'REV 98'!$G66,0)</f>
        <v>0</v>
      </c>
      <c r="X66" s="7">
        <f>IF('EXP 98'!X66&lt;&gt;"",'EXP 98'!X66/'REV 98'!$G66,0)</f>
        <v>37.817741404836319</v>
      </c>
      <c r="Y66" s="7">
        <f>IF('EXP 98'!Y66&lt;&gt;"",'EXP 98'!Y66/'REV 98'!$G66,0)</f>
        <v>0</v>
      </c>
      <c r="Z66" s="7">
        <f>IF('EXP 98'!Z66&lt;&gt;"",'EXP 98'!Z66/'REV 98'!$G66,0)</f>
        <v>290.07984043428195</v>
      </c>
      <c r="AA66" s="7">
        <f>IF('EXP 98'!AA66&lt;&gt;"",'EXP 98'!AA66/'REV 98'!$G66,0)</f>
        <v>23.014476065142293</v>
      </c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5">
      <c r="A67" s="6" t="s">
        <v>141</v>
      </c>
      <c r="B67" s="6" t="s">
        <v>142</v>
      </c>
      <c r="C67" s="7">
        <f>IF('EXP 98'!C67&lt;&gt;"",'EXP 98'!C67/'REV 98'!$G67,0)</f>
        <v>5566.1134343833282</v>
      </c>
      <c r="D67" s="7">
        <f>IF('EXP 98'!D67&lt;&gt;"",'EXP 98'!D67/'REV 98'!$G67,0)</f>
        <v>5067.6973585464584</v>
      </c>
      <c r="E67" s="7">
        <f>IF('EXP 98'!E67&lt;&gt;"",'EXP 98'!E67/'REV 98'!$G67,0)</f>
        <v>2944.3440258714322</v>
      </c>
      <c r="F67" s="7">
        <f>IF('EXP 98'!F67&lt;&gt;"",'EXP 98'!F67/'REV 98'!$G67,0)</f>
        <v>168.93951811987753</v>
      </c>
      <c r="G67" s="7">
        <f>IF('EXP 98'!G67&lt;&gt;"",'EXP 98'!G67/'REV 98'!$G67,0)</f>
        <v>240.94066357262761</v>
      </c>
      <c r="H67" s="7">
        <f>IF('EXP 98'!H67&lt;&gt;"",'EXP 98'!H67/'REV 98'!$G67,0)</f>
        <v>203.2767650834403</v>
      </c>
      <c r="I67" s="7">
        <f>IF('EXP 98'!I67&lt;&gt;"",'EXP 98'!I67/'REV 98'!$G67,0)</f>
        <v>228.8239113261578</v>
      </c>
      <c r="J67" s="7">
        <f>IF('EXP 98'!J67&lt;&gt;"",'EXP 98'!J67/'REV 98'!$G67,0)</f>
        <v>37.168317369408513</v>
      </c>
      <c r="K67" s="7">
        <f>IF('EXP 98'!K67&lt;&gt;"",'EXP 98'!K67/'REV 98'!$G67,0)</f>
        <v>344.22891280734666</v>
      </c>
      <c r="L67" s="7">
        <f>IF('EXP 98'!L67&lt;&gt;"",'EXP 98'!L67/'REV 98'!$G67,0)</f>
        <v>370.31532536782856</v>
      </c>
      <c r="M67" s="7">
        <f>IF('EXP 98'!M67&lt;&gt;"",'EXP 98'!M67/'REV 98'!$G67,0)</f>
        <v>0</v>
      </c>
      <c r="N67" s="7">
        <f>IF('EXP 98'!N67&lt;&gt;"",'EXP 98'!N67/'REV 98'!$G67,0)</f>
        <v>0</v>
      </c>
      <c r="O67" s="7">
        <f>IF('EXP 98'!O67&lt;&gt;"",'EXP 98'!O67/'REV 98'!$G67,0)</f>
        <v>409.22017379283102</v>
      </c>
      <c r="P67" s="7">
        <f>IF('EXP 98'!P67&lt;&gt;"",'EXP 98'!P67/'REV 98'!$G67,0)</f>
        <v>120.43974523550904</v>
      </c>
      <c r="Q67" s="7">
        <f>IF('EXP 98'!Q67&lt;&gt;"",'EXP 98'!Q67/'REV 98'!$G67,0)</f>
        <v>0</v>
      </c>
      <c r="R67" s="7">
        <f>IF('EXP 98'!R67&lt;&gt;"",'EXP 98'!R67/'REV 98'!$G67,0)</f>
        <v>134.94129060926235</v>
      </c>
      <c r="S67" s="7">
        <f>IF('EXP 98'!S67&lt;&gt;"",'EXP 98'!S67/'REV 98'!$G67,0)</f>
        <v>0</v>
      </c>
      <c r="T67" s="7">
        <f>IF('EXP 98'!T67&lt;&gt;"",'EXP 98'!T67/'REV 98'!$G67,0)</f>
        <v>0</v>
      </c>
      <c r="U67" s="7">
        <f>IF('EXP 98'!U67&lt;&gt;"",'EXP 98'!U67/'REV 98'!$G67,0)</f>
        <v>0</v>
      </c>
      <c r="V67" s="7">
        <f>IF('EXP 98'!V67&lt;&gt;"",'EXP 98'!V67/'REV 98'!$G67,0)</f>
        <v>0</v>
      </c>
      <c r="W67" s="7">
        <f>IF('EXP 98'!W67&lt;&gt;"",'EXP 98'!W67/'REV 98'!$G67,0)</f>
        <v>118.48953786906289</v>
      </c>
      <c r="X67" s="7">
        <f>IF('EXP 98'!X67&lt;&gt;"",'EXP 98'!X67/'REV 98'!$G67,0)</f>
        <v>16.451752740199463</v>
      </c>
      <c r="Y67" s="7">
        <f>IF('EXP 98'!Y67&lt;&gt;"",'EXP 98'!Y67/'REV 98'!$G67,0)</f>
        <v>0</v>
      </c>
      <c r="Z67" s="7">
        <f>IF('EXP 98'!Z67&lt;&gt;"",'EXP 98'!Z67/'REV 98'!$G67,0)</f>
        <v>339.44447022810306</v>
      </c>
      <c r="AA67" s="7">
        <f>IF('EXP 98'!AA67&lt;&gt;"",'EXP 98'!AA67/'REV 98'!$G67,0)</f>
        <v>24.03031499950627</v>
      </c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25">
      <c r="A68" s="6" t="s">
        <v>143</v>
      </c>
      <c r="B68" s="6" t="s">
        <v>144</v>
      </c>
      <c r="C68" s="7">
        <f>IF('EXP 98'!C68&lt;&gt;"",'EXP 98'!C68/'REV 98'!$G68,0)</f>
        <v>5589.4732274760072</v>
      </c>
      <c r="D68" s="7">
        <f>IF('EXP 98'!D68&lt;&gt;"",'EXP 98'!D68/'REV 98'!$G68,0)</f>
        <v>5053.314014371138</v>
      </c>
      <c r="E68" s="7">
        <f>IF('EXP 98'!E68&lt;&gt;"",'EXP 98'!E68/'REV 98'!$G68,0)</f>
        <v>3112.136782071253</v>
      </c>
      <c r="F68" s="7">
        <f>IF('EXP 98'!F68&lt;&gt;"",'EXP 98'!F68/'REV 98'!$G68,0)</f>
        <v>198.30273855585148</v>
      </c>
      <c r="G68" s="7">
        <f>IF('EXP 98'!G68&lt;&gt;"",'EXP 98'!G68/'REV 98'!$G68,0)</f>
        <v>293.9461082357671</v>
      </c>
      <c r="H68" s="7">
        <f>IF('EXP 98'!H68&lt;&gt;"",'EXP 98'!H68/'REV 98'!$G68,0)</f>
        <v>223.94959047284058</v>
      </c>
      <c r="I68" s="7">
        <f>IF('EXP 98'!I68&lt;&gt;"",'EXP 98'!I68/'REV 98'!$G68,0)</f>
        <v>290.30343198834231</v>
      </c>
      <c r="J68" s="7">
        <f>IF('EXP 98'!J68&lt;&gt;"",'EXP 98'!J68/'REV 98'!$G68,0)</f>
        <v>17.320014069644742</v>
      </c>
      <c r="K68" s="7">
        <f>IF('EXP 98'!K68&lt;&gt;"",'EXP 98'!K68/'REV 98'!$G68,0)</f>
        <v>380.87781518516658</v>
      </c>
      <c r="L68" s="7">
        <f>IF('EXP 98'!L68&lt;&gt;"",'EXP 98'!L68/'REV 98'!$G68,0)</f>
        <v>129.61467262951612</v>
      </c>
      <c r="M68" s="7">
        <f>IF('EXP 98'!M68&lt;&gt;"",'EXP 98'!M68/'REV 98'!$G68,0)</f>
        <v>42.580960755740918</v>
      </c>
      <c r="N68" s="7">
        <f>IF('EXP 98'!N68&lt;&gt;"",'EXP 98'!N68/'REV 98'!$G68,0)</f>
        <v>0</v>
      </c>
      <c r="O68" s="7">
        <f>IF('EXP 98'!O68&lt;&gt;"",'EXP 98'!O68/'REV 98'!$G68,0)</f>
        <v>364.28190040701475</v>
      </c>
      <c r="P68" s="7">
        <f>IF('EXP 98'!P68&lt;&gt;"",'EXP 98'!P68/'REV 98'!$G68,0)</f>
        <v>0</v>
      </c>
      <c r="Q68" s="7">
        <f>IF('EXP 98'!Q68&lt;&gt;"",'EXP 98'!Q68/'REV 98'!$G68,0)</f>
        <v>0</v>
      </c>
      <c r="R68" s="7">
        <f>IF('EXP 98'!R68&lt;&gt;"",'EXP 98'!R68/'REV 98'!$G68,0)</f>
        <v>13.546379578915634</v>
      </c>
      <c r="S68" s="7">
        <f>IF('EXP 98'!S68&lt;&gt;"",'EXP 98'!S68/'REV 98'!$G68,0)</f>
        <v>0</v>
      </c>
      <c r="T68" s="7">
        <f>IF('EXP 98'!T68&lt;&gt;"",'EXP 98'!T68/'REV 98'!$G68,0)</f>
        <v>0.15328877945831867</v>
      </c>
      <c r="U68" s="7">
        <f>IF('EXP 98'!U68&lt;&gt;"",'EXP 98'!U68/'REV 98'!$G68,0)</f>
        <v>0</v>
      </c>
      <c r="V68" s="7">
        <f>IF('EXP 98'!V68&lt;&gt;"",'EXP 98'!V68/'REV 98'!$G68,0)</f>
        <v>0</v>
      </c>
      <c r="W68" s="7">
        <f>IF('EXP 98'!W68&lt;&gt;"",'EXP 98'!W68/'REV 98'!$G68,0)</f>
        <v>0</v>
      </c>
      <c r="X68" s="7">
        <f>IF('EXP 98'!X68&lt;&gt;"",'EXP 98'!X68/'REV 98'!$G68,0)</f>
        <v>13.393090799457314</v>
      </c>
      <c r="Y68" s="7">
        <f>IF('EXP 98'!Y68&lt;&gt;"",'EXP 98'!Y68/'REV 98'!$G68,0)</f>
        <v>0</v>
      </c>
      <c r="Z68" s="7">
        <f>IF('EXP 98'!Z68&lt;&gt;"",'EXP 98'!Z68/'REV 98'!$G68,0)</f>
        <v>296.33023466157482</v>
      </c>
      <c r="AA68" s="7">
        <f>IF('EXP 98'!AA68&lt;&gt;"",'EXP 98'!AA68/'REV 98'!$G68,0)</f>
        <v>226.28259886437868</v>
      </c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25">
      <c r="A69" s="6" t="s">
        <v>145</v>
      </c>
      <c r="B69" s="6" t="s">
        <v>146</v>
      </c>
      <c r="C69" s="7">
        <f>IF('EXP 98'!C69&lt;&gt;"",'EXP 98'!C69/'REV 98'!$G69,0)</f>
        <v>5052.272150370206</v>
      </c>
      <c r="D69" s="7">
        <f>IF('EXP 98'!D69&lt;&gt;"",'EXP 98'!D69/'REV 98'!$G69,0)</f>
        <v>4494.231796371032</v>
      </c>
      <c r="E69" s="7">
        <f>IF('EXP 98'!E69&lt;&gt;"",'EXP 98'!E69/'REV 98'!$G69,0)</f>
        <v>2589.466926181321</v>
      </c>
      <c r="F69" s="7">
        <f>IF('EXP 98'!F69&lt;&gt;"",'EXP 98'!F69/'REV 98'!$G69,0)</f>
        <v>135.05610918681876</v>
      </c>
      <c r="G69" s="7">
        <f>IF('EXP 98'!G69&lt;&gt;"",'EXP 98'!G69/'REV 98'!$G69,0)</f>
        <v>170.46324001398202</v>
      </c>
      <c r="H69" s="7">
        <f>IF('EXP 98'!H69&lt;&gt;"",'EXP 98'!H69/'REV 98'!$G69,0)</f>
        <v>318.18795004607711</v>
      </c>
      <c r="I69" s="7">
        <f>IF('EXP 98'!I69&lt;&gt;"",'EXP 98'!I69/'REV 98'!$G69,0)</f>
        <v>309.40703867297975</v>
      </c>
      <c r="J69" s="7">
        <f>IF('EXP 98'!J69&lt;&gt;"",'EXP 98'!J69/'REV 98'!$G69,0)</f>
        <v>0</v>
      </c>
      <c r="K69" s="7">
        <f>IF('EXP 98'!K69&lt;&gt;"",'EXP 98'!K69/'REV 98'!$G69,0)</f>
        <v>322.48523944199053</v>
      </c>
      <c r="L69" s="7">
        <f>IF('EXP 98'!L69&lt;&gt;"",'EXP 98'!L69/'REV 98'!$G69,0)</f>
        <v>319.31426483205695</v>
      </c>
      <c r="M69" s="7">
        <f>IF('EXP 98'!M69&lt;&gt;"",'EXP 98'!M69/'REV 98'!$G69,0)</f>
        <v>16.786615399281832</v>
      </c>
      <c r="N69" s="7">
        <f>IF('EXP 98'!N69&lt;&gt;"",'EXP 98'!N69/'REV 98'!$G69,0)</f>
        <v>0</v>
      </c>
      <c r="O69" s="7">
        <f>IF('EXP 98'!O69&lt;&gt;"",'EXP 98'!O69/'REV 98'!$G69,0)</f>
        <v>310.52172932091895</v>
      </c>
      <c r="P69" s="7">
        <f>IF('EXP 98'!P69&lt;&gt;"",'EXP 98'!P69/'REV 98'!$G69,0)</f>
        <v>2.542683275604563</v>
      </c>
      <c r="Q69" s="7">
        <f>IF('EXP 98'!Q69&lt;&gt;"",'EXP 98'!Q69/'REV 98'!$G69,0)</f>
        <v>0</v>
      </c>
      <c r="R69" s="7">
        <f>IF('EXP 98'!R69&lt;&gt;"",'EXP 98'!R69/'REV 98'!$G69,0)</f>
        <v>51.031211668626263</v>
      </c>
      <c r="S69" s="7">
        <f>IF('EXP 98'!S69&lt;&gt;"",'EXP 98'!S69/'REV 98'!$G69,0)</f>
        <v>0</v>
      </c>
      <c r="T69" s="7">
        <f>IF('EXP 98'!T69&lt;&gt;"",'EXP 98'!T69/'REV 98'!$G69,0)</f>
        <v>48.600962852330859</v>
      </c>
      <c r="U69" s="7">
        <f>IF('EXP 98'!U69&lt;&gt;"",'EXP 98'!U69/'REV 98'!$G69,0)</f>
        <v>0</v>
      </c>
      <c r="V69" s="7">
        <f>IF('EXP 98'!V69&lt;&gt;"",'EXP 98'!V69/'REV 98'!$G69,0)</f>
        <v>0</v>
      </c>
      <c r="W69" s="7">
        <f>IF('EXP 98'!W69&lt;&gt;"",'EXP 98'!W69/'REV 98'!$G69,0)</f>
        <v>2.4302488162954017</v>
      </c>
      <c r="X69" s="7">
        <f>IF('EXP 98'!X69&lt;&gt;"",'EXP 98'!X69/'REV 98'!$G69,0)</f>
        <v>0</v>
      </c>
      <c r="Y69" s="7">
        <f>IF('EXP 98'!Y69&lt;&gt;"",'EXP 98'!Y69/'REV 98'!$G69,0)</f>
        <v>0</v>
      </c>
      <c r="Z69" s="7">
        <f>IF('EXP 98'!Z69&lt;&gt;"",'EXP 98'!Z69/'REV 98'!$G69,0)</f>
        <v>355.55838126410117</v>
      </c>
      <c r="AA69" s="7">
        <f>IF('EXP 98'!AA69&lt;&gt;"",'EXP 98'!AA69/'REV 98'!$G69,0)</f>
        <v>151.45076106644635</v>
      </c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25">
      <c r="A70" s="6" t="s">
        <v>147</v>
      </c>
      <c r="B70" s="6" t="s">
        <v>148</v>
      </c>
      <c r="C70" s="7">
        <f>IF('EXP 98'!C70&lt;&gt;"",'EXP 98'!C70/'REV 98'!$G70,0)</f>
        <v>5183.8717270945617</v>
      </c>
      <c r="D70" s="7">
        <f>IF('EXP 98'!D70&lt;&gt;"",'EXP 98'!D70/'REV 98'!$G70,0)</f>
        <v>4604.1693924546789</v>
      </c>
      <c r="E70" s="7">
        <f>IF('EXP 98'!E70&lt;&gt;"",'EXP 98'!E70/'REV 98'!$G70,0)</f>
        <v>2880.0655658990695</v>
      </c>
      <c r="F70" s="7">
        <f>IF('EXP 98'!F70&lt;&gt;"",'EXP 98'!F70/'REV 98'!$G70,0)</f>
        <v>187.14871631553163</v>
      </c>
      <c r="G70" s="7">
        <f>IF('EXP 98'!G70&lt;&gt;"",'EXP 98'!G70/'REV 98'!$G70,0)</f>
        <v>253.21520333170014</v>
      </c>
      <c r="H70" s="7">
        <f>IF('EXP 98'!H70&lt;&gt;"",'EXP 98'!H70/'REV 98'!$G70,0)</f>
        <v>102.93591621754041</v>
      </c>
      <c r="I70" s="7">
        <f>IF('EXP 98'!I70&lt;&gt;"",'EXP 98'!I70/'REV 98'!$G70,0)</f>
        <v>230.72762371386577</v>
      </c>
      <c r="J70" s="7">
        <f>IF('EXP 98'!J70&lt;&gt;"",'EXP 98'!J70/'REV 98'!$G70,0)</f>
        <v>15.452662910338068</v>
      </c>
      <c r="K70" s="7">
        <f>IF('EXP 98'!K70&lt;&gt;"",'EXP 98'!K70/'REV 98'!$G70,0)</f>
        <v>159.9579862812347</v>
      </c>
      <c r="L70" s="7">
        <f>IF('EXP 98'!L70&lt;&gt;"",'EXP 98'!L70/'REV 98'!$G70,0)</f>
        <v>370.88656295933367</v>
      </c>
      <c r="M70" s="7">
        <f>IF('EXP 98'!M70&lt;&gt;"",'EXP 98'!M70/'REV 98'!$G70,0)</f>
        <v>15.641575208231259</v>
      </c>
      <c r="N70" s="7">
        <f>IF('EXP 98'!N70&lt;&gt;"",'EXP 98'!N70/'REV 98'!$G70,0)</f>
        <v>0</v>
      </c>
      <c r="O70" s="7">
        <f>IF('EXP 98'!O70&lt;&gt;"",'EXP 98'!O70/'REV 98'!$G70,0)</f>
        <v>359.65053160215581</v>
      </c>
      <c r="P70" s="7">
        <f>IF('EXP 98'!P70&lt;&gt;"",'EXP 98'!P70/'REV 98'!$G70,0)</f>
        <v>28.487048015678589</v>
      </c>
      <c r="Q70" s="7">
        <f>IF('EXP 98'!Q70&lt;&gt;"",'EXP 98'!Q70/'REV 98'!$G70,0)</f>
        <v>0</v>
      </c>
      <c r="R70" s="7">
        <f>IF('EXP 98'!R70&lt;&gt;"",'EXP 98'!R70/'REV 98'!$G70,0)</f>
        <v>110.56700146986771</v>
      </c>
      <c r="S70" s="7">
        <f>IF('EXP 98'!S70&lt;&gt;"",'EXP 98'!S70/'REV 98'!$G70,0)</f>
        <v>0</v>
      </c>
      <c r="T70" s="7">
        <f>IF('EXP 98'!T70&lt;&gt;"",'EXP 98'!T70/'REV 98'!$G70,0)</f>
        <v>40.16486281234689</v>
      </c>
      <c r="U70" s="7">
        <f>IF('EXP 98'!U70&lt;&gt;"",'EXP 98'!U70/'REV 98'!$G70,0)</f>
        <v>0</v>
      </c>
      <c r="V70" s="7">
        <f>IF('EXP 98'!V70&lt;&gt;"",'EXP 98'!V70/'REV 98'!$G70,0)</f>
        <v>1.0426261636452718</v>
      </c>
      <c r="W70" s="7">
        <f>IF('EXP 98'!W70&lt;&gt;"",'EXP 98'!W70/'REV 98'!$G70,0)</f>
        <v>17.553152866242037</v>
      </c>
      <c r="X70" s="7">
        <f>IF('EXP 98'!X70&lt;&gt;"",'EXP 98'!X70/'REV 98'!$G70,0)</f>
        <v>51.806359627633512</v>
      </c>
      <c r="Y70" s="7">
        <f>IF('EXP 98'!Y70&lt;&gt;"",'EXP 98'!Y70/'REV 98'!$G70,0)</f>
        <v>0</v>
      </c>
      <c r="Z70" s="7">
        <f>IF('EXP 98'!Z70&lt;&gt;"",'EXP 98'!Z70/'REV 98'!$G70,0)</f>
        <v>323.83310142087214</v>
      </c>
      <c r="AA70" s="7">
        <f>IF('EXP 98'!AA70&lt;&gt;"",'EXP 98'!AA70/'REV 98'!$G70,0)</f>
        <v>145.30223174914258</v>
      </c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25">
      <c r="A71" s="6" t="s">
        <v>149</v>
      </c>
      <c r="B71" s="6" t="s">
        <v>150</v>
      </c>
      <c r="C71" s="7">
        <f>IF('EXP 98'!C71&lt;&gt;"",'EXP 98'!C71/'REV 98'!$G71,0)</f>
        <v>5498.3473589949199</v>
      </c>
      <c r="D71" s="7">
        <f>IF('EXP 98'!D71&lt;&gt;"",'EXP 98'!D71/'REV 98'!$G71,0)</f>
        <v>4908.5526864474732</v>
      </c>
      <c r="E71" s="7">
        <f>IF('EXP 98'!E71&lt;&gt;"",'EXP 98'!E71/'REV 98'!$G71,0)</f>
        <v>2923.7728441593149</v>
      </c>
      <c r="F71" s="7">
        <f>IF('EXP 98'!F71&lt;&gt;"",'EXP 98'!F71/'REV 98'!$G71,0)</f>
        <v>195.77349104517509</v>
      </c>
      <c r="G71" s="7">
        <f>IF('EXP 98'!G71&lt;&gt;"",'EXP 98'!G71/'REV 98'!$G71,0)</f>
        <v>157.46173483025927</v>
      </c>
      <c r="H71" s="7">
        <f>IF('EXP 98'!H71&lt;&gt;"",'EXP 98'!H71/'REV 98'!$G71,0)</f>
        <v>139.88586206896551</v>
      </c>
      <c r="I71" s="7">
        <f>IF('EXP 98'!I71&lt;&gt;"",'EXP 98'!I71/'REV 98'!$G71,0)</f>
        <v>248.45965517241379</v>
      </c>
      <c r="J71" s="7">
        <f>IF('EXP 98'!J71&lt;&gt;"",'EXP 98'!J71/'REV 98'!$G71,0)</f>
        <v>52.135212510024054</v>
      </c>
      <c r="K71" s="7">
        <f>IF('EXP 98'!K71&lt;&gt;"",'EXP 98'!K71/'REV 98'!$G71,0)</f>
        <v>382.25470195134994</v>
      </c>
      <c r="L71" s="7">
        <f>IF('EXP 98'!L71&lt;&gt;"",'EXP 98'!L71/'REV 98'!$G71,0)</f>
        <v>315.64183106121362</v>
      </c>
      <c r="M71" s="7">
        <f>IF('EXP 98'!M71&lt;&gt;"",'EXP 98'!M71/'REV 98'!$G71,0)</f>
        <v>18.925407645014701</v>
      </c>
      <c r="N71" s="7">
        <f>IF('EXP 98'!N71&lt;&gt;"",'EXP 98'!N71/'REV 98'!$G71,0)</f>
        <v>0</v>
      </c>
      <c r="O71" s="7">
        <f>IF('EXP 98'!O71&lt;&gt;"",'EXP 98'!O71/'REV 98'!$G71,0)</f>
        <v>356.45554397219991</v>
      </c>
      <c r="P71" s="7">
        <f>IF('EXP 98'!P71&lt;&gt;"",'EXP 98'!P71/'REV 98'!$G71,0)</f>
        <v>117.78640203154237</v>
      </c>
      <c r="Q71" s="7">
        <f>IF('EXP 98'!Q71&lt;&gt;"",'EXP 98'!Q71/'REV 98'!$G71,0)</f>
        <v>0</v>
      </c>
      <c r="R71" s="7">
        <f>IF('EXP 98'!R71&lt;&gt;"",'EXP 98'!R71/'REV 98'!$G71,0)</f>
        <v>63.788454958567222</v>
      </c>
      <c r="S71" s="7">
        <f>IF('EXP 98'!S71&lt;&gt;"",'EXP 98'!S71/'REV 98'!$G71,0)</f>
        <v>0</v>
      </c>
      <c r="T71" s="7">
        <f>IF('EXP 98'!T71&lt;&gt;"",'EXP 98'!T71/'REV 98'!$G71,0)</f>
        <v>12.759422614274259</v>
      </c>
      <c r="U71" s="7">
        <f>IF('EXP 98'!U71&lt;&gt;"",'EXP 98'!U71/'REV 98'!$G71,0)</f>
        <v>0</v>
      </c>
      <c r="V71" s="7">
        <f>IF('EXP 98'!V71&lt;&gt;"",'EXP 98'!V71/'REV 98'!$G71,0)</f>
        <v>0</v>
      </c>
      <c r="W71" s="7">
        <f>IF('EXP 98'!W71&lt;&gt;"",'EXP 98'!W71/'REV 98'!$G71,0)</f>
        <v>1.5953247794707297</v>
      </c>
      <c r="X71" s="7">
        <f>IF('EXP 98'!X71&lt;&gt;"",'EXP 98'!X71/'REV 98'!$G71,0)</f>
        <v>49.433707564822242</v>
      </c>
      <c r="Y71" s="7">
        <f>IF('EXP 98'!Y71&lt;&gt;"",'EXP 98'!Y71/'REV 98'!$G71,0)</f>
        <v>0</v>
      </c>
      <c r="Z71" s="7">
        <f>IF('EXP 98'!Z71&lt;&gt;"",'EXP 98'!Z71/'REV 98'!$G71,0)</f>
        <v>334.27726811013099</v>
      </c>
      <c r="AA71" s="7">
        <f>IF('EXP 98'!AA71&lt;&gt;"",'EXP 98'!AA71/'REV 98'!$G71,0)</f>
        <v>191.728949478749</v>
      </c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5">
      <c r="A72" s="6" t="s">
        <v>151</v>
      </c>
      <c r="B72" s="6" t="s">
        <v>152</v>
      </c>
      <c r="C72" s="7">
        <f>IF('EXP 98'!C72&lt;&gt;"",'EXP 98'!C72/'REV 98'!$G72,0)</f>
        <v>5175.2209886701694</v>
      </c>
      <c r="D72" s="7">
        <f>IF('EXP 98'!D72&lt;&gt;"",'EXP 98'!D72/'REV 98'!$G72,0)</f>
        <v>4978.8994999683509</v>
      </c>
      <c r="E72" s="7">
        <f>IF('EXP 98'!E72&lt;&gt;"",'EXP 98'!E72/'REV 98'!$G72,0)</f>
        <v>2776.2012469143615</v>
      </c>
      <c r="F72" s="7">
        <f>IF('EXP 98'!F72&lt;&gt;"",'EXP 98'!F72/'REV 98'!$G72,0)</f>
        <v>148.35962402683714</v>
      </c>
      <c r="G72" s="7">
        <f>IF('EXP 98'!G72&lt;&gt;"",'EXP 98'!G72/'REV 98'!$G72,0)</f>
        <v>245.01220330400659</v>
      </c>
      <c r="H72" s="7">
        <f>IF('EXP 98'!H72&lt;&gt;"",'EXP 98'!H72/'REV 98'!$G72,0)</f>
        <v>175.37808722071017</v>
      </c>
      <c r="I72" s="7">
        <f>IF('EXP 98'!I72&lt;&gt;"",'EXP 98'!I72/'REV 98'!$G72,0)</f>
        <v>207.53859105006643</v>
      </c>
      <c r="J72" s="7">
        <f>IF('EXP 98'!J72&lt;&gt;"",'EXP 98'!J72/'REV 98'!$G72,0)</f>
        <v>34.003614152794476</v>
      </c>
      <c r="K72" s="7">
        <f>IF('EXP 98'!K72&lt;&gt;"",'EXP 98'!K72/'REV 98'!$G72,0)</f>
        <v>538.77938477118801</v>
      </c>
      <c r="L72" s="7">
        <f>IF('EXP 98'!L72&lt;&gt;"",'EXP 98'!L72/'REV 98'!$G72,0)</f>
        <v>415.02227989113231</v>
      </c>
      <c r="M72" s="7">
        <f>IF('EXP 98'!M72&lt;&gt;"",'EXP 98'!M72/'REV 98'!$G72,0)</f>
        <v>5.4113424900310134</v>
      </c>
      <c r="N72" s="7">
        <f>IF('EXP 98'!N72&lt;&gt;"",'EXP 98'!N72/'REV 98'!$G72,0)</f>
        <v>0</v>
      </c>
      <c r="O72" s="7">
        <f>IF('EXP 98'!O72&lt;&gt;"",'EXP 98'!O72/'REV 98'!$G72,0)</f>
        <v>346.450180391164</v>
      </c>
      <c r="P72" s="7">
        <f>IF('EXP 98'!P72&lt;&gt;"",'EXP 98'!P72/'REV 98'!$G72,0)</f>
        <v>86.742945756060507</v>
      </c>
      <c r="Q72" s="7">
        <f>IF('EXP 98'!Q72&lt;&gt;"",'EXP 98'!Q72/'REV 98'!$G72,0)</f>
        <v>0</v>
      </c>
      <c r="R72" s="7">
        <f>IF('EXP 98'!R72&lt;&gt;"",'EXP 98'!R72/'REV 98'!$G72,0)</f>
        <v>81.34402177352996</v>
      </c>
      <c r="S72" s="7">
        <f>IF('EXP 98'!S72&lt;&gt;"",'EXP 98'!S72/'REV 98'!$G72,0)</f>
        <v>0</v>
      </c>
      <c r="T72" s="7">
        <f>IF('EXP 98'!T72&lt;&gt;"",'EXP 98'!T72/'REV 98'!$G72,0)</f>
        <v>81.34402177352996</v>
      </c>
      <c r="U72" s="7">
        <f>IF('EXP 98'!U72&lt;&gt;"",'EXP 98'!U72/'REV 98'!$G72,0)</f>
        <v>0</v>
      </c>
      <c r="V72" s="7">
        <f>IF('EXP 98'!V72&lt;&gt;"",'EXP 98'!V72/'REV 98'!$G72,0)</f>
        <v>0</v>
      </c>
      <c r="W72" s="7">
        <f>IF('EXP 98'!W72&lt;&gt;"",'EXP 98'!W72/'REV 98'!$G72,0)</f>
        <v>0</v>
      </c>
      <c r="X72" s="7">
        <f>IF('EXP 98'!X72&lt;&gt;"",'EXP 98'!X72/'REV 98'!$G72,0)</f>
        <v>0</v>
      </c>
      <c r="Y72" s="7">
        <f>IF('EXP 98'!Y72&lt;&gt;"",'EXP 98'!Y72/'REV 98'!$G72,0)</f>
        <v>0</v>
      </c>
      <c r="Z72" s="7">
        <f>IF('EXP 98'!Z72&lt;&gt;"",'EXP 98'!Z72/'REV 98'!$G72,0)</f>
        <v>90.225900373441348</v>
      </c>
      <c r="AA72" s="7">
        <f>IF('EXP 98'!AA72&lt;&gt;"",'EXP 98'!AA72/'REV 98'!$G72,0)</f>
        <v>24.75156655484524</v>
      </c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25">
      <c r="A73" s="6" t="s">
        <v>153</v>
      </c>
      <c r="B73" s="6" t="s">
        <v>154</v>
      </c>
      <c r="C73" s="7">
        <f>IF('EXP 98'!C73&lt;&gt;"",'EXP 98'!C73/'REV 98'!$G73,0)</f>
        <v>5653.5809396103286</v>
      </c>
      <c r="D73" s="7">
        <f>IF('EXP 98'!D73&lt;&gt;"",'EXP 98'!D73/'REV 98'!$G73,0)</f>
        <v>5411.2173478949253</v>
      </c>
      <c r="E73" s="7">
        <f>IF('EXP 98'!E73&lt;&gt;"",'EXP 98'!E73/'REV 98'!$G73,0)</f>
        <v>3007.0682316068373</v>
      </c>
      <c r="F73" s="7">
        <f>IF('EXP 98'!F73&lt;&gt;"",'EXP 98'!F73/'REV 98'!$G73,0)</f>
        <v>219.46236065785649</v>
      </c>
      <c r="G73" s="7">
        <f>IF('EXP 98'!G73&lt;&gt;"",'EXP 98'!G73/'REV 98'!$G73,0)</f>
        <v>231.66838993182333</v>
      </c>
      <c r="H73" s="7">
        <f>IF('EXP 98'!H73&lt;&gt;"",'EXP 98'!H73/'REV 98'!$G73,0)</f>
        <v>179.87728844227598</v>
      </c>
      <c r="I73" s="7">
        <f>IF('EXP 98'!I73&lt;&gt;"",'EXP 98'!I73/'REV 98'!$G73,0)</f>
        <v>288.65383049533102</v>
      </c>
      <c r="J73" s="7">
        <f>IF('EXP 98'!J73&lt;&gt;"",'EXP 98'!J73/'REV 98'!$G73,0)</f>
        <v>55.794009499499175</v>
      </c>
      <c r="K73" s="7">
        <f>IF('EXP 98'!K73&lt;&gt;"",'EXP 98'!K73/'REV 98'!$G73,0)</f>
        <v>575.22900255258651</v>
      </c>
      <c r="L73" s="7">
        <f>IF('EXP 98'!L73&lt;&gt;"",'EXP 98'!L73/'REV 98'!$G73,0)</f>
        <v>313.23055349122751</v>
      </c>
      <c r="M73" s="7">
        <f>IF('EXP 98'!M73&lt;&gt;"",'EXP 98'!M73/'REV 98'!$G73,0)</f>
        <v>1.2988464893857636</v>
      </c>
      <c r="N73" s="7">
        <f>IF('EXP 98'!N73&lt;&gt;"",'EXP 98'!N73/'REV 98'!$G73,0)</f>
        <v>0</v>
      </c>
      <c r="O73" s="7">
        <f>IF('EXP 98'!O73&lt;&gt;"",'EXP 98'!O73/'REV 98'!$G73,0)</f>
        <v>413.80702122847265</v>
      </c>
      <c r="P73" s="7">
        <f>IF('EXP 98'!P73&lt;&gt;"",'EXP 98'!P73/'REV 98'!$G73,0)</f>
        <v>125.12781349962842</v>
      </c>
      <c r="Q73" s="7">
        <f>IF('EXP 98'!Q73&lt;&gt;"",'EXP 98'!Q73/'REV 98'!$G73,0)</f>
        <v>0</v>
      </c>
      <c r="R73" s="7">
        <f>IF('EXP 98'!R73&lt;&gt;"",'EXP 98'!R73/'REV 98'!$G73,0)</f>
        <v>56.216226695531361</v>
      </c>
      <c r="S73" s="7">
        <f>IF('EXP 98'!S73&lt;&gt;"",'EXP 98'!S73/'REV 98'!$G73,0)</f>
        <v>0</v>
      </c>
      <c r="T73" s="7">
        <f>IF('EXP 98'!T73&lt;&gt;"",'EXP 98'!T73/'REV 98'!$G73,0)</f>
        <v>37.656005040550582</v>
      </c>
      <c r="U73" s="7">
        <f>IF('EXP 98'!U73&lt;&gt;"",'EXP 98'!U73/'REV 98'!$G73,0)</f>
        <v>0</v>
      </c>
      <c r="V73" s="7">
        <f>IF('EXP 98'!V73&lt;&gt;"",'EXP 98'!V73/'REV 98'!$G73,0)</f>
        <v>0</v>
      </c>
      <c r="W73" s="7">
        <f>IF('EXP 98'!W73&lt;&gt;"",'EXP 98'!W73/'REV 98'!$G73,0)</f>
        <v>18.560221654980772</v>
      </c>
      <c r="X73" s="7">
        <f>IF('EXP 98'!X73&lt;&gt;"",'EXP 98'!X73/'REV 98'!$G73,0)</f>
        <v>0</v>
      </c>
      <c r="Y73" s="7">
        <f>IF('EXP 98'!Y73&lt;&gt;"",'EXP 98'!Y73/'REV 98'!$G73,0)</f>
        <v>0</v>
      </c>
      <c r="Z73" s="7">
        <f>IF('EXP 98'!Z73&lt;&gt;"",'EXP 98'!Z73/'REV 98'!$G73,0)</f>
        <v>98.973349704352316</v>
      </c>
      <c r="AA73" s="7">
        <f>IF('EXP 98'!AA73&lt;&gt;"",'EXP 98'!AA73/'REV 98'!$G73,0)</f>
        <v>87.174015315519071</v>
      </c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25">
      <c r="A74" s="6" t="s">
        <v>155</v>
      </c>
      <c r="B74" s="6" t="s">
        <v>156</v>
      </c>
      <c r="C74" s="7">
        <f>IF('EXP 98'!C74&lt;&gt;"",'EXP 98'!C74/'REV 98'!$G74,0)</f>
        <v>5895.2153808319263</v>
      </c>
      <c r="D74" s="7">
        <f>IF('EXP 98'!D74&lt;&gt;"",'EXP 98'!D74/'REV 98'!$G74,0)</f>
        <v>5685.2216624508146</v>
      </c>
      <c r="E74" s="7">
        <f>IF('EXP 98'!E74&lt;&gt;"",'EXP 98'!E74/'REV 98'!$G74,0)</f>
        <v>3205.0301854974705</v>
      </c>
      <c r="F74" s="7">
        <f>IF('EXP 98'!F74&lt;&gt;"",'EXP 98'!F74/'REV 98'!$G74,0)</f>
        <v>210.99631815626756</v>
      </c>
      <c r="G74" s="7">
        <f>IF('EXP 98'!G74&lt;&gt;"",'EXP 98'!G74/'REV 98'!$G74,0)</f>
        <v>343.09919898819561</v>
      </c>
      <c r="H74" s="7">
        <f>IF('EXP 98'!H74&lt;&gt;"",'EXP 98'!H74/'REV 98'!$G74,0)</f>
        <v>258.35101180438448</v>
      </c>
      <c r="I74" s="7">
        <f>IF('EXP 98'!I74&lt;&gt;"",'EXP 98'!I74/'REV 98'!$G74,0)</f>
        <v>351.0548693086003</v>
      </c>
      <c r="J74" s="7">
        <f>IF('EXP 98'!J74&lt;&gt;"",'EXP 98'!J74/'REV 98'!$G74,0)</f>
        <v>58.578386734120286</v>
      </c>
      <c r="K74" s="7">
        <f>IF('EXP 98'!K74&lt;&gt;"",'EXP 98'!K74/'REV 98'!$G74,0)</f>
        <v>428.25929595278245</v>
      </c>
      <c r="L74" s="7">
        <f>IF('EXP 98'!L74&lt;&gt;"",'EXP 98'!L74/'REV 98'!$G74,0)</f>
        <v>401.75585300730751</v>
      </c>
      <c r="M74" s="7">
        <f>IF('EXP 98'!M74&lt;&gt;"",'EXP 98'!M74/'REV 98'!$G74,0)</f>
        <v>41.23406408094435</v>
      </c>
      <c r="N74" s="7">
        <f>IF('EXP 98'!N74&lt;&gt;"",'EXP 98'!N74/'REV 98'!$G74,0)</f>
        <v>0</v>
      </c>
      <c r="O74" s="7">
        <f>IF('EXP 98'!O74&lt;&gt;"",'EXP 98'!O74/'REV 98'!$G74,0)</f>
        <v>325.65843170320403</v>
      </c>
      <c r="P74" s="7">
        <f>IF('EXP 98'!P74&lt;&gt;"",'EXP 98'!P74/'REV 98'!$G74,0)</f>
        <v>61.204047217537948</v>
      </c>
      <c r="Q74" s="7">
        <f>IF('EXP 98'!Q74&lt;&gt;"",'EXP 98'!Q74/'REV 98'!$G74,0)</f>
        <v>0</v>
      </c>
      <c r="R74" s="7">
        <f>IF('EXP 98'!R74&lt;&gt;"",'EXP 98'!R74/'REV 98'!$G74,0)</f>
        <v>39.876728499156826</v>
      </c>
      <c r="S74" s="7">
        <f>IF('EXP 98'!S74&lt;&gt;"",'EXP 98'!S74/'REV 98'!$G74,0)</f>
        <v>0</v>
      </c>
      <c r="T74" s="7">
        <f>IF('EXP 98'!T74&lt;&gt;"",'EXP 98'!T74/'REV 98'!$G74,0)</f>
        <v>21.360005621135471</v>
      </c>
      <c r="U74" s="7">
        <f>IF('EXP 98'!U74&lt;&gt;"",'EXP 98'!U74/'REV 98'!$G74,0)</f>
        <v>0</v>
      </c>
      <c r="V74" s="7">
        <f>IF('EXP 98'!V74&lt;&gt;"",'EXP 98'!V74/'REV 98'!$G74,0)</f>
        <v>0</v>
      </c>
      <c r="W74" s="7">
        <f>IF('EXP 98'!W74&lt;&gt;"",'EXP 98'!W74/'REV 98'!$G74,0)</f>
        <v>0</v>
      </c>
      <c r="X74" s="7">
        <f>IF('EXP 98'!X74&lt;&gt;"",'EXP 98'!X74/'REV 98'!$G74,0)</f>
        <v>18.516722878021358</v>
      </c>
      <c r="Y74" s="7">
        <f>IF('EXP 98'!Y74&lt;&gt;"",'EXP 98'!Y74/'REV 98'!$G74,0)</f>
        <v>0</v>
      </c>
      <c r="Z74" s="7">
        <f>IF('EXP 98'!Z74&lt;&gt;"",'EXP 98'!Z74/'REV 98'!$G74,0)</f>
        <v>137.62120573355818</v>
      </c>
      <c r="AA74" s="7">
        <f>IF('EXP 98'!AA74&lt;&gt;"",'EXP 98'!AA74/'REV 98'!$G74,0)</f>
        <v>32.495784148397973</v>
      </c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25">
      <c r="A75" s="6" t="s">
        <v>157</v>
      </c>
      <c r="B75" s="6" t="s">
        <v>158</v>
      </c>
      <c r="C75" s="7">
        <f>IF('EXP 98'!C75&lt;&gt;"",'EXP 98'!C75/'REV 98'!$G75,0)</f>
        <v>5842.2004503295739</v>
      </c>
      <c r="D75" s="7">
        <f>IF('EXP 98'!D75&lt;&gt;"",'EXP 98'!D75/'REV 98'!$G75,0)</f>
        <v>5413.0543087399155</v>
      </c>
      <c r="E75" s="7">
        <f>IF('EXP 98'!E75&lt;&gt;"",'EXP 98'!E75/'REV 98'!$G75,0)</f>
        <v>3073.8293158680376</v>
      </c>
      <c r="F75" s="7">
        <f>IF('EXP 98'!F75&lt;&gt;"",'EXP 98'!F75/'REV 98'!$G75,0)</f>
        <v>220.52963789141776</v>
      </c>
      <c r="G75" s="7">
        <f>IF('EXP 98'!G75&lt;&gt;"",'EXP 98'!G75/'REV 98'!$G75,0)</f>
        <v>282.36959311004142</v>
      </c>
      <c r="H75" s="7">
        <f>IF('EXP 98'!H75&lt;&gt;"",'EXP 98'!H75/'REV 98'!$G75,0)</f>
        <v>45.78760797007866</v>
      </c>
      <c r="I75" s="7">
        <f>IF('EXP 98'!I75&lt;&gt;"",'EXP 98'!I75/'REV 98'!$G75,0)</f>
        <v>277.22474632272781</v>
      </c>
      <c r="J75" s="7">
        <f>IF('EXP 98'!J75&lt;&gt;"",'EXP 98'!J75/'REV 98'!$G75,0)</f>
        <v>122.22594804018583</v>
      </c>
      <c r="K75" s="7">
        <f>IF('EXP 98'!K75&lt;&gt;"",'EXP 98'!K75/'REV 98'!$G75,0)</f>
        <v>531.57913640709126</v>
      </c>
      <c r="L75" s="7">
        <f>IF('EXP 98'!L75&lt;&gt;"",'EXP 98'!L75/'REV 98'!$G75,0)</f>
        <v>317.980214849974</v>
      </c>
      <c r="M75" s="7">
        <f>IF('EXP 98'!M75&lt;&gt;"",'EXP 98'!M75/'REV 98'!$G75,0)</f>
        <v>95.321557955822414</v>
      </c>
      <c r="N75" s="7">
        <f>IF('EXP 98'!N75&lt;&gt;"",'EXP 98'!N75/'REV 98'!$G75,0)</f>
        <v>0</v>
      </c>
      <c r="O75" s="7">
        <f>IF('EXP 98'!O75&lt;&gt;"",'EXP 98'!O75/'REV 98'!$G75,0)</f>
        <v>379.70937473793668</v>
      </c>
      <c r="P75" s="7">
        <f>IF('EXP 98'!P75&lt;&gt;"",'EXP 98'!P75/'REV 98'!$G75,0)</f>
        <v>66.497175586602481</v>
      </c>
      <c r="Q75" s="7">
        <f>IF('EXP 98'!Q75&lt;&gt;"",'EXP 98'!Q75/'REV 98'!$G75,0)</f>
        <v>0</v>
      </c>
      <c r="R75" s="7">
        <f>IF('EXP 98'!R75&lt;&gt;"",'EXP 98'!R75/'REV 98'!$G75,0)</f>
        <v>17.302177850829377</v>
      </c>
      <c r="S75" s="7">
        <f>IF('EXP 98'!S75&lt;&gt;"",'EXP 98'!S75/'REV 98'!$G75,0)</f>
        <v>0</v>
      </c>
      <c r="T75" s="7">
        <f>IF('EXP 98'!T75&lt;&gt;"",'EXP 98'!T75/'REV 98'!$G75,0)</f>
        <v>0</v>
      </c>
      <c r="U75" s="7">
        <f>IF('EXP 98'!U75&lt;&gt;"",'EXP 98'!U75/'REV 98'!$G75,0)</f>
        <v>0</v>
      </c>
      <c r="V75" s="7">
        <f>IF('EXP 98'!V75&lt;&gt;"",'EXP 98'!V75/'REV 98'!$G75,0)</f>
        <v>0</v>
      </c>
      <c r="W75" s="7">
        <f>IF('EXP 98'!W75&lt;&gt;"",'EXP 98'!W75/'REV 98'!$G75,0)</f>
        <v>0</v>
      </c>
      <c r="X75" s="7">
        <f>IF('EXP 98'!X75&lt;&gt;"",'EXP 98'!X75/'REV 98'!$G75,0)</f>
        <v>17.302177850829377</v>
      </c>
      <c r="Y75" s="7">
        <f>IF('EXP 98'!Y75&lt;&gt;"",'EXP 98'!Y75/'REV 98'!$G75,0)</f>
        <v>0</v>
      </c>
      <c r="Z75" s="7">
        <f>IF('EXP 98'!Z75&lt;&gt;"",'EXP 98'!Z75/'REV 98'!$G75,0)</f>
        <v>116.27343055532261</v>
      </c>
      <c r="AA75" s="7">
        <f>IF('EXP 98'!AA75&lt;&gt;"",'EXP 98'!AA75/'REV 98'!$G75,0)</f>
        <v>295.57053318350302</v>
      </c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25">
      <c r="A76" s="6" t="s">
        <v>159</v>
      </c>
      <c r="B76" s="6" t="s">
        <v>160</v>
      </c>
      <c r="C76" s="7">
        <f>IF('EXP 98'!C76&lt;&gt;"",'EXP 98'!C76/'REV 98'!$G76,0)</f>
        <v>5584.4496680506227</v>
      </c>
      <c r="D76" s="7">
        <f>IF('EXP 98'!D76&lt;&gt;"",'EXP 98'!D76/'REV 98'!$G76,0)</f>
        <v>5320.592231782899</v>
      </c>
      <c r="E76" s="7">
        <f>IF('EXP 98'!E76&lt;&gt;"",'EXP 98'!E76/'REV 98'!$G76,0)</f>
        <v>3177.0736446236242</v>
      </c>
      <c r="F76" s="7">
        <f>IF('EXP 98'!F76&lt;&gt;"",'EXP 98'!F76/'REV 98'!$G76,0)</f>
        <v>124.02923360811924</v>
      </c>
      <c r="G76" s="7">
        <f>IF('EXP 98'!G76&lt;&gt;"",'EXP 98'!G76/'REV 98'!$G76,0)</f>
        <v>192.82851756022225</v>
      </c>
      <c r="H76" s="7">
        <f>IF('EXP 98'!H76&lt;&gt;"",'EXP 98'!H76/'REV 98'!$G76,0)</f>
        <v>226.25221333012414</v>
      </c>
      <c r="I76" s="7">
        <f>IF('EXP 98'!I76&lt;&gt;"",'EXP 98'!I76/'REV 98'!$G76,0)</f>
        <v>242.79689512004333</v>
      </c>
      <c r="J76" s="7">
        <f>IF('EXP 98'!J76&lt;&gt;"",'EXP 98'!J76/'REV 98'!$G76,0)</f>
        <v>36.642928776300216</v>
      </c>
      <c r="K76" s="7">
        <f>IF('EXP 98'!K76&lt;&gt;"",'EXP 98'!K76/'REV 98'!$G76,0)</f>
        <v>454.27647872916549</v>
      </c>
      <c r="L76" s="7">
        <f>IF('EXP 98'!L76&lt;&gt;"",'EXP 98'!L76/'REV 98'!$G76,0)</f>
        <v>294.47129590629203</v>
      </c>
      <c r="M76" s="7">
        <f>IF('EXP 98'!M76&lt;&gt;"",'EXP 98'!M76/'REV 98'!$G76,0)</f>
        <v>17.930549371201636</v>
      </c>
      <c r="N76" s="7">
        <f>IF('EXP 98'!N76&lt;&gt;"",'EXP 98'!N76/'REV 98'!$G76,0)</f>
        <v>0</v>
      </c>
      <c r="O76" s="7">
        <f>IF('EXP 98'!O76&lt;&gt;"",'EXP 98'!O76/'REV 98'!$G76,0)</f>
        <v>429.12683474737753</v>
      </c>
      <c r="P76" s="7">
        <f>IF('EXP 98'!P76&lt;&gt;"",'EXP 98'!P76/'REV 98'!$G76,0)</f>
        <v>125.16364001042983</v>
      </c>
      <c r="Q76" s="7">
        <f>IF('EXP 98'!Q76&lt;&gt;"",'EXP 98'!Q76/'REV 98'!$G76,0)</f>
        <v>0</v>
      </c>
      <c r="R76" s="7">
        <f>IF('EXP 98'!R76&lt;&gt;"",'EXP 98'!R76/'REV 98'!$G76,0)</f>
        <v>79.95679844354855</v>
      </c>
      <c r="S76" s="7">
        <f>IF('EXP 98'!S76&lt;&gt;"",'EXP 98'!S76/'REV 98'!$G76,0)</f>
        <v>0</v>
      </c>
      <c r="T76" s="7">
        <f>IF('EXP 98'!T76&lt;&gt;"",'EXP 98'!T76/'REV 98'!$G76,0)</f>
        <v>59.319447620193749</v>
      </c>
      <c r="U76" s="7">
        <f>IF('EXP 98'!U76&lt;&gt;"",'EXP 98'!U76/'REV 98'!$G76,0)</f>
        <v>0</v>
      </c>
      <c r="V76" s="7">
        <f>IF('EXP 98'!V76&lt;&gt;"",'EXP 98'!V76/'REV 98'!$G76,0)</f>
        <v>14.31195619471689</v>
      </c>
      <c r="W76" s="7">
        <f>IF('EXP 98'!W76&lt;&gt;"",'EXP 98'!W76/'REV 98'!$G76,0)</f>
        <v>5.2248169765529413</v>
      </c>
      <c r="X76" s="7">
        <f>IF('EXP 98'!X76&lt;&gt;"",'EXP 98'!X76/'REV 98'!$G76,0)</f>
        <v>1.1005776520849631</v>
      </c>
      <c r="Y76" s="7">
        <f>IF('EXP 98'!Y76&lt;&gt;"",'EXP 98'!Y76/'REV 98'!$G76,0)</f>
        <v>0</v>
      </c>
      <c r="Z76" s="7">
        <f>IF('EXP 98'!Z76&lt;&gt;"",'EXP 98'!Z76/'REV 98'!$G76,0)</f>
        <v>183.90063782417715</v>
      </c>
      <c r="AA76" s="7">
        <f>IF('EXP 98'!AA76&lt;&gt;"",'EXP 98'!AA76/'REV 98'!$G76,0)</f>
        <v>0</v>
      </c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25">
      <c r="A77" s="6" t="s">
        <v>161</v>
      </c>
      <c r="B77" s="6" t="s">
        <v>162</v>
      </c>
      <c r="C77" s="7">
        <f>IF('EXP 98'!C77&lt;&gt;"",'EXP 98'!C77/'REV 98'!$G77,0)</f>
        <v>5717.828819695872</v>
      </c>
      <c r="D77" s="7">
        <f>IF('EXP 98'!D77&lt;&gt;"",'EXP 98'!D77/'REV 98'!$G77,0)</f>
        <v>5287.9610306541153</v>
      </c>
      <c r="E77" s="7">
        <f>IF('EXP 98'!E77&lt;&gt;"",'EXP 98'!E77/'REV 98'!$G77,0)</f>
        <v>3222.9145667390776</v>
      </c>
      <c r="F77" s="7">
        <f>IF('EXP 98'!F77&lt;&gt;"",'EXP 98'!F77/'REV 98'!$G77,0)</f>
        <v>261.94250543084718</v>
      </c>
      <c r="G77" s="7">
        <f>IF('EXP 98'!G77&lt;&gt;"",'EXP 98'!G77/'REV 98'!$G77,0)</f>
        <v>341.34405020516533</v>
      </c>
      <c r="H77" s="7">
        <f>IF('EXP 98'!H77&lt;&gt;"",'EXP 98'!H77/'REV 98'!$G77,0)</f>
        <v>238.02994207096305</v>
      </c>
      <c r="I77" s="7">
        <f>IF('EXP 98'!I77&lt;&gt;"",'EXP 98'!I77/'REV 98'!$G77,0)</f>
        <v>285.95232923002658</v>
      </c>
      <c r="J77" s="7">
        <f>IF('EXP 98'!J77&lt;&gt;"",'EXP 98'!J77/'REV 98'!$G77,0)</f>
        <v>89.855141202027511</v>
      </c>
      <c r="K77" s="7">
        <f>IF('EXP 98'!K77&lt;&gt;"",'EXP 98'!K77/'REV 98'!$G77,0)</f>
        <v>379.25954622254409</v>
      </c>
      <c r="L77" s="7">
        <f>IF('EXP 98'!L77&lt;&gt;"",'EXP 98'!L77/'REV 98'!$G77,0)</f>
        <v>116.95878590393434</v>
      </c>
      <c r="M77" s="7">
        <f>IF('EXP 98'!M77&lt;&gt;"",'EXP 98'!M77/'REV 98'!$G77,0)</f>
        <v>5.9893796765628773</v>
      </c>
      <c r="N77" s="7">
        <f>IF('EXP 98'!N77&lt;&gt;"",'EXP 98'!N77/'REV 98'!$G77,0)</f>
        <v>0</v>
      </c>
      <c r="O77" s="7">
        <f>IF('EXP 98'!O77&lt;&gt;"",'EXP 98'!O77/'REV 98'!$G77,0)</f>
        <v>268.31355298093166</v>
      </c>
      <c r="P77" s="7">
        <f>IF('EXP 98'!P77&lt;&gt;"",'EXP 98'!P77/'REV 98'!$G77,0)</f>
        <v>77.401230992034755</v>
      </c>
      <c r="Q77" s="7">
        <f>IF('EXP 98'!Q77&lt;&gt;"",'EXP 98'!Q77/'REV 98'!$G77,0)</f>
        <v>0</v>
      </c>
      <c r="R77" s="7">
        <f>IF('EXP 98'!R77&lt;&gt;"",'EXP 98'!R77/'REV 98'!$G77,0)</f>
        <v>106.79671735457397</v>
      </c>
      <c r="S77" s="7">
        <f>IF('EXP 98'!S77&lt;&gt;"",'EXP 98'!S77/'REV 98'!$G77,0)</f>
        <v>99.072845763939171</v>
      </c>
      <c r="T77" s="7">
        <f>IF('EXP 98'!T77&lt;&gt;"",'EXP 98'!T77/'REV 98'!$G77,0)</f>
        <v>6.6377021482017859</v>
      </c>
      <c r="U77" s="7">
        <f>IF('EXP 98'!U77&lt;&gt;"",'EXP 98'!U77/'REV 98'!$G77,0)</f>
        <v>0</v>
      </c>
      <c r="V77" s="7">
        <f>IF('EXP 98'!V77&lt;&gt;"",'EXP 98'!V77/'REV 98'!$G77,0)</f>
        <v>0</v>
      </c>
      <c r="W77" s="7">
        <f>IF('EXP 98'!W77&lt;&gt;"",'EXP 98'!W77/'REV 98'!$G77,0)</f>
        <v>0</v>
      </c>
      <c r="X77" s="7">
        <f>IF('EXP 98'!X77&lt;&gt;"",'EXP 98'!X77/'REV 98'!$G77,0)</f>
        <v>1.0861694424330195</v>
      </c>
      <c r="Y77" s="7">
        <f>IF('EXP 98'!Y77&lt;&gt;"",'EXP 98'!Y77/'REV 98'!$G77,0)</f>
        <v>0</v>
      </c>
      <c r="Z77" s="7">
        <f>IF('EXP 98'!Z77&lt;&gt;"",'EXP 98'!Z77/'REV 98'!$G77,0)</f>
        <v>69.978530050687908</v>
      </c>
      <c r="AA77" s="7">
        <f>IF('EXP 98'!AA77&lt;&gt;"",'EXP 98'!AA77/'REV 98'!$G77,0)</f>
        <v>253.0925416364953</v>
      </c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25">
      <c r="A78" s="6" t="s">
        <v>163</v>
      </c>
      <c r="B78" s="6" t="s">
        <v>164</v>
      </c>
      <c r="C78" s="7">
        <f>IF('EXP 98'!C78&lt;&gt;"",'EXP 98'!C78/'REV 98'!$G78,0)</f>
        <v>5654.6062976839257</v>
      </c>
      <c r="D78" s="7">
        <f>IF('EXP 98'!D78&lt;&gt;"",'EXP 98'!D78/'REV 98'!$G78,0)</f>
        <v>5303.3864782016362</v>
      </c>
      <c r="E78" s="7">
        <f>IF('EXP 98'!E78&lt;&gt;"",'EXP 98'!E78/'REV 98'!$G78,0)</f>
        <v>3073.4177895095377</v>
      </c>
      <c r="F78" s="7">
        <f>IF('EXP 98'!F78&lt;&gt;"",'EXP 98'!F78/'REV 98'!$G78,0)</f>
        <v>154.60005790190738</v>
      </c>
      <c r="G78" s="7">
        <f>IF('EXP 98'!G78&lt;&gt;"",'EXP 98'!G78/'REV 98'!$G78,0)</f>
        <v>205.05805177111714</v>
      </c>
      <c r="H78" s="7">
        <f>IF('EXP 98'!H78&lt;&gt;"",'EXP 98'!H78/'REV 98'!$G78,0)</f>
        <v>221.20470708446868</v>
      </c>
      <c r="I78" s="7">
        <f>IF('EXP 98'!I78&lt;&gt;"",'EXP 98'!I78/'REV 98'!$G78,0)</f>
        <v>212.98052111716623</v>
      </c>
      <c r="J78" s="7">
        <f>IF('EXP 98'!J78&lt;&gt;"",'EXP 98'!J78/'REV 98'!$G78,0)</f>
        <v>60.78464918256131</v>
      </c>
      <c r="K78" s="7">
        <f>IF('EXP 98'!K78&lt;&gt;"",'EXP 98'!K78/'REV 98'!$G78,0)</f>
        <v>431.49403269754765</v>
      </c>
      <c r="L78" s="7">
        <f>IF('EXP 98'!L78&lt;&gt;"",'EXP 98'!L78/'REV 98'!$G78,0)</f>
        <v>323.56017029972753</v>
      </c>
      <c r="M78" s="7">
        <f>IF('EXP 98'!M78&lt;&gt;"",'EXP 98'!M78/'REV 98'!$G78,0)</f>
        <v>14.149237057220709</v>
      </c>
      <c r="N78" s="7">
        <f>IF('EXP 98'!N78&lt;&gt;"",'EXP 98'!N78/'REV 98'!$G78,0)</f>
        <v>0</v>
      </c>
      <c r="O78" s="7">
        <f>IF('EXP 98'!O78&lt;&gt;"",'EXP 98'!O78/'REV 98'!$G78,0)</f>
        <v>382.77878746594007</v>
      </c>
      <c r="P78" s="7">
        <f>IF('EXP 98'!P78&lt;&gt;"",'EXP 98'!P78/'REV 98'!$G78,0)</f>
        <v>223.35847411444141</v>
      </c>
      <c r="Q78" s="7">
        <f>IF('EXP 98'!Q78&lt;&gt;"",'EXP 98'!Q78/'REV 98'!$G78,0)</f>
        <v>0</v>
      </c>
      <c r="R78" s="7">
        <f>IF('EXP 98'!R78&lt;&gt;"",'EXP 98'!R78/'REV 98'!$G78,0)</f>
        <v>8.524516348773842</v>
      </c>
      <c r="S78" s="7">
        <f>IF('EXP 98'!S78&lt;&gt;"",'EXP 98'!S78/'REV 98'!$G78,0)</f>
        <v>0</v>
      </c>
      <c r="T78" s="7">
        <f>IF('EXP 98'!T78&lt;&gt;"",'EXP 98'!T78/'REV 98'!$G78,0)</f>
        <v>0</v>
      </c>
      <c r="U78" s="7">
        <f>IF('EXP 98'!U78&lt;&gt;"",'EXP 98'!U78/'REV 98'!$G78,0)</f>
        <v>0</v>
      </c>
      <c r="V78" s="7">
        <f>IF('EXP 98'!V78&lt;&gt;"",'EXP 98'!V78/'REV 98'!$G78,0)</f>
        <v>6.8119891008174394E-2</v>
      </c>
      <c r="W78" s="7">
        <f>IF('EXP 98'!W78&lt;&gt;"",'EXP 98'!W78/'REV 98'!$G78,0)</f>
        <v>0</v>
      </c>
      <c r="X78" s="7">
        <f>IF('EXP 98'!X78&lt;&gt;"",'EXP 98'!X78/'REV 98'!$G78,0)</f>
        <v>8.456396457765667</v>
      </c>
      <c r="Y78" s="7">
        <f>IF('EXP 98'!Y78&lt;&gt;"",'EXP 98'!Y78/'REV 98'!$G78,0)</f>
        <v>0</v>
      </c>
      <c r="Z78" s="7">
        <f>IF('EXP 98'!Z78&lt;&gt;"",'EXP 98'!Z78/'REV 98'!$G78,0)</f>
        <v>202.48787806539511</v>
      </c>
      <c r="AA78" s="7">
        <f>IF('EXP 98'!AA78&lt;&gt;"",'EXP 98'!AA78/'REV 98'!$G78,0)</f>
        <v>140.2074250681199</v>
      </c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25">
      <c r="A79" s="6" t="s">
        <v>165</v>
      </c>
      <c r="B79" s="6" t="s">
        <v>166</v>
      </c>
      <c r="C79" s="7">
        <f>IF('EXP 98'!C79&lt;&gt;"",'EXP 98'!C79/'REV 98'!$G79,0)</f>
        <v>5969.3227298492229</v>
      </c>
      <c r="D79" s="7">
        <f>IF('EXP 98'!D79&lt;&gt;"",'EXP 98'!D79/'REV 98'!$G79,0)</f>
        <v>5679.0594830518094</v>
      </c>
      <c r="E79" s="7">
        <f>IF('EXP 98'!E79&lt;&gt;"",'EXP 98'!E79/'REV 98'!$G79,0)</f>
        <v>3406.016936855232</v>
      </c>
      <c r="F79" s="7">
        <f>IF('EXP 98'!F79&lt;&gt;"",'EXP 98'!F79/'REV 98'!$G79,0)</f>
        <v>203.13925858746174</v>
      </c>
      <c r="G79" s="7">
        <f>IF('EXP 98'!G79&lt;&gt;"",'EXP 98'!G79/'REV 98'!$G79,0)</f>
        <v>223.58807391452217</v>
      </c>
      <c r="H79" s="7">
        <f>IF('EXP 98'!H79&lt;&gt;"",'EXP 98'!H79/'REV 98'!$G79,0)</f>
        <v>377.6643237728149</v>
      </c>
      <c r="I79" s="7">
        <f>IF('EXP 98'!I79&lt;&gt;"",'EXP 98'!I79/'REV 98'!$G79,0)</f>
        <v>235.11469221176739</v>
      </c>
      <c r="J79" s="7">
        <f>IF('EXP 98'!J79&lt;&gt;"",'EXP 98'!J79/'REV 98'!$G79,0)</f>
        <v>0</v>
      </c>
      <c r="K79" s="7">
        <f>IF('EXP 98'!K79&lt;&gt;"",'EXP 98'!K79/'REV 98'!$G79,0)</f>
        <v>506.44660469334542</v>
      </c>
      <c r="L79" s="7">
        <f>IF('EXP 98'!L79&lt;&gt;"",'EXP 98'!L79/'REV 98'!$G79,0)</f>
        <v>212.18633941729962</v>
      </c>
      <c r="M79" s="7">
        <f>IF('EXP 98'!M79&lt;&gt;"",'EXP 98'!M79/'REV 98'!$G79,0)</f>
        <v>0</v>
      </c>
      <c r="N79" s="7">
        <f>IF('EXP 98'!N79&lt;&gt;"",'EXP 98'!N79/'REV 98'!$G79,0)</f>
        <v>0</v>
      </c>
      <c r="O79" s="7">
        <f>IF('EXP 98'!O79&lt;&gt;"",'EXP 98'!O79/'REV 98'!$G79,0)</f>
        <v>421.12124475683027</v>
      </c>
      <c r="P79" s="7">
        <f>IF('EXP 98'!P79&lt;&gt;"",'EXP 98'!P79/'REV 98'!$G79,0)</f>
        <v>93.782008842534864</v>
      </c>
      <c r="Q79" s="7">
        <f>IF('EXP 98'!Q79&lt;&gt;"",'EXP 98'!Q79/'REV 98'!$G79,0)</f>
        <v>0</v>
      </c>
      <c r="R79" s="7">
        <f>IF('EXP 98'!R79&lt;&gt;"",'EXP 98'!R79/'REV 98'!$G79,0)</f>
        <v>0</v>
      </c>
      <c r="S79" s="7">
        <f>IF('EXP 98'!S79&lt;&gt;"",'EXP 98'!S79/'REV 98'!$G79,0)</f>
        <v>0</v>
      </c>
      <c r="T79" s="7">
        <f>IF('EXP 98'!T79&lt;&gt;"",'EXP 98'!T79/'REV 98'!$G79,0)</f>
        <v>0</v>
      </c>
      <c r="U79" s="7">
        <f>IF('EXP 98'!U79&lt;&gt;"",'EXP 98'!U79/'REV 98'!$G79,0)</f>
        <v>0</v>
      </c>
      <c r="V79" s="7">
        <f>IF('EXP 98'!V79&lt;&gt;"",'EXP 98'!V79/'REV 98'!$G79,0)</f>
        <v>0</v>
      </c>
      <c r="W79" s="7">
        <f>IF('EXP 98'!W79&lt;&gt;"",'EXP 98'!W79/'REV 98'!$G79,0)</f>
        <v>0</v>
      </c>
      <c r="X79" s="7">
        <f>IF('EXP 98'!X79&lt;&gt;"",'EXP 98'!X79/'REV 98'!$G79,0)</f>
        <v>0</v>
      </c>
      <c r="Y79" s="7">
        <f>IF('EXP 98'!Y79&lt;&gt;"",'EXP 98'!Y79/'REV 98'!$G79,0)</f>
        <v>0</v>
      </c>
      <c r="Z79" s="7">
        <f>IF('EXP 98'!Z79&lt;&gt;"",'EXP 98'!Z79/'REV 98'!$G79,0)</f>
        <v>290.26324679741526</v>
      </c>
      <c r="AA79" s="7">
        <f>IF('EXP 98'!AA79&lt;&gt;"",'EXP 98'!AA79/'REV 98'!$G79,0)</f>
        <v>0</v>
      </c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25">
      <c r="A80" s="6" t="s">
        <v>167</v>
      </c>
      <c r="B80" s="6" t="s">
        <v>168</v>
      </c>
      <c r="C80" s="7">
        <f>IF('EXP 98'!C80&lt;&gt;"",'EXP 98'!C80/'REV 98'!$G80,0)</f>
        <v>5868.7258508532086</v>
      </c>
      <c r="D80" s="7">
        <f>IF('EXP 98'!D80&lt;&gt;"",'EXP 98'!D80/'REV 98'!$G80,0)</f>
        <v>5713.9277646836981</v>
      </c>
      <c r="E80" s="7">
        <f>IF('EXP 98'!E80&lt;&gt;"",'EXP 98'!E80/'REV 98'!$G80,0)</f>
        <v>3078.3101772414434</v>
      </c>
      <c r="F80" s="7">
        <f>IF('EXP 98'!F80&lt;&gt;"",'EXP 98'!F80/'REV 98'!$G80,0)</f>
        <v>264.29703497690201</v>
      </c>
      <c r="G80" s="7">
        <f>IF('EXP 98'!G80&lt;&gt;"",'EXP 98'!G80/'REV 98'!$G80,0)</f>
        <v>203.25402564344301</v>
      </c>
      <c r="H80" s="7">
        <f>IF('EXP 98'!H80&lt;&gt;"",'EXP 98'!H80/'REV 98'!$G80,0)</f>
        <v>244.61850664655415</v>
      </c>
      <c r="I80" s="7">
        <f>IF('EXP 98'!I80&lt;&gt;"",'EXP 98'!I80/'REV 98'!$G80,0)</f>
        <v>290.9021400961629</v>
      </c>
      <c r="J80" s="7">
        <f>IF('EXP 98'!J80&lt;&gt;"",'EXP 98'!J80/'REV 98'!$G80,0)</f>
        <v>20.892910342226831</v>
      </c>
      <c r="K80" s="7">
        <f>IF('EXP 98'!K80&lt;&gt;"",'EXP 98'!K80/'REV 98'!$G80,0)</f>
        <v>501.4519986801169</v>
      </c>
      <c r="L80" s="7">
        <f>IF('EXP 98'!L80&lt;&gt;"",'EXP 98'!L80/'REV 98'!$G80,0)</f>
        <v>390.09050626944469</v>
      </c>
      <c r="M80" s="7">
        <f>IF('EXP 98'!M80&lt;&gt;"",'EXP 98'!M80/'REV 98'!$G80,0)</f>
        <v>36.943645705666071</v>
      </c>
      <c r="N80" s="7">
        <f>IF('EXP 98'!N80&lt;&gt;"",'EXP 98'!N80/'REV 98'!$G80,0)</f>
        <v>0</v>
      </c>
      <c r="O80" s="7">
        <f>IF('EXP 98'!O80&lt;&gt;"",'EXP 98'!O80/'REV 98'!$G80,0)</f>
        <v>348.83011690393135</v>
      </c>
      <c r="P80" s="7">
        <f>IF('EXP 98'!P80&lt;&gt;"",'EXP 98'!P80/'REV 98'!$G80,0)</f>
        <v>334.33670217780707</v>
      </c>
      <c r="Q80" s="7">
        <f>IF('EXP 98'!Q80&lt;&gt;"",'EXP 98'!Q80/'REV 98'!$G80,0)</f>
        <v>0</v>
      </c>
      <c r="R80" s="7">
        <f>IF('EXP 98'!R80&lt;&gt;"",'EXP 98'!R80/'REV 98'!$G80,0)</f>
        <v>0</v>
      </c>
      <c r="S80" s="7">
        <f>IF('EXP 98'!S80&lt;&gt;"",'EXP 98'!S80/'REV 98'!$G80,0)</f>
        <v>0</v>
      </c>
      <c r="T80" s="7">
        <f>IF('EXP 98'!T80&lt;&gt;"",'EXP 98'!T80/'REV 98'!$G80,0)</f>
        <v>0</v>
      </c>
      <c r="U80" s="7">
        <f>IF('EXP 98'!U80&lt;&gt;"",'EXP 98'!U80/'REV 98'!$G80,0)</f>
        <v>0</v>
      </c>
      <c r="V80" s="7">
        <f>IF('EXP 98'!V80&lt;&gt;"",'EXP 98'!V80/'REV 98'!$G80,0)</f>
        <v>0</v>
      </c>
      <c r="W80" s="7">
        <f>IF('EXP 98'!W80&lt;&gt;"",'EXP 98'!W80/'REV 98'!$G80,0)</f>
        <v>0</v>
      </c>
      <c r="X80" s="7">
        <f>IF('EXP 98'!X80&lt;&gt;"",'EXP 98'!X80/'REV 98'!$G80,0)</f>
        <v>0</v>
      </c>
      <c r="Y80" s="7">
        <f>IF('EXP 98'!Y80&lt;&gt;"",'EXP 98'!Y80/'REV 98'!$G80,0)</f>
        <v>0</v>
      </c>
      <c r="Z80" s="7">
        <f>IF('EXP 98'!Z80&lt;&gt;"",'EXP 98'!Z80/'REV 98'!$G80,0)</f>
        <v>128.10109833129064</v>
      </c>
      <c r="AA80" s="7">
        <f>IF('EXP 98'!AA80&lt;&gt;"",'EXP 98'!AA80/'REV 98'!$G80,0)</f>
        <v>26.696987838220043</v>
      </c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25">
      <c r="A81" s="6" t="s">
        <v>169</v>
      </c>
      <c r="B81" s="6" t="s">
        <v>170</v>
      </c>
      <c r="C81" s="7">
        <f>IF('EXP 98'!C81&lt;&gt;"",'EXP 98'!C81/'REV 98'!$G81,0)</f>
        <v>5694.7246383893671</v>
      </c>
      <c r="D81" s="7">
        <f>IF('EXP 98'!D81&lt;&gt;"",'EXP 98'!D81/'REV 98'!$G81,0)</f>
        <v>5110.6150703674739</v>
      </c>
      <c r="E81" s="7">
        <f>IF('EXP 98'!E81&lt;&gt;"",'EXP 98'!E81/'REV 98'!$G81,0)</f>
        <v>3179.789239640344</v>
      </c>
      <c r="F81" s="7">
        <f>IF('EXP 98'!F81&lt;&gt;"",'EXP 98'!F81/'REV 98'!$G81,0)</f>
        <v>171.72540070367472</v>
      </c>
      <c r="G81" s="7">
        <f>IF('EXP 98'!G81&lt;&gt;"",'EXP 98'!G81/'REV 98'!$G81,0)</f>
        <v>309.59968725566853</v>
      </c>
      <c r="H81" s="7">
        <f>IF('EXP 98'!H81&lt;&gt;"",'EXP 98'!H81/'REV 98'!$G81,0)</f>
        <v>211.75747654417512</v>
      </c>
      <c r="I81" s="7">
        <f>IF('EXP 98'!I81&lt;&gt;"",'EXP 98'!I81/'REV 98'!$G81,0)</f>
        <v>207.51538311180607</v>
      </c>
      <c r="J81" s="7">
        <f>IF('EXP 98'!J81&lt;&gt;"",'EXP 98'!J81/'REV 98'!$G81,0)</f>
        <v>0</v>
      </c>
      <c r="K81" s="7">
        <f>IF('EXP 98'!K81&lt;&gt;"",'EXP 98'!K81/'REV 98'!$G81,0)</f>
        <v>491.58490031274431</v>
      </c>
      <c r="L81" s="7">
        <f>IF('EXP 98'!L81&lt;&gt;"",'EXP 98'!L81/'REV 98'!$G81,0)</f>
        <v>120.73807662236121</v>
      </c>
      <c r="M81" s="7">
        <f>IF('EXP 98'!M81&lt;&gt;"",'EXP 98'!M81/'REV 98'!$G81,0)</f>
        <v>0</v>
      </c>
      <c r="N81" s="7">
        <f>IF('EXP 98'!N81&lt;&gt;"",'EXP 98'!N81/'REV 98'!$G81,0)</f>
        <v>0</v>
      </c>
      <c r="O81" s="7">
        <f>IF('EXP 98'!O81&lt;&gt;"",'EXP 98'!O81/'REV 98'!$G81,0)</f>
        <v>324.14271892103204</v>
      </c>
      <c r="P81" s="7">
        <f>IF('EXP 98'!P81&lt;&gt;"",'EXP 98'!P81/'REV 98'!$G81,0)</f>
        <v>93.762187255668493</v>
      </c>
      <c r="Q81" s="7">
        <f>IF('EXP 98'!Q81&lt;&gt;"",'EXP 98'!Q81/'REV 98'!$G81,0)</f>
        <v>0</v>
      </c>
      <c r="R81" s="7">
        <f>IF('EXP 98'!R81&lt;&gt;"",'EXP 98'!R81/'REV 98'!$G81,0)</f>
        <v>480.94791829554339</v>
      </c>
      <c r="S81" s="7">
        <f>IF('EXP 98'!S81&lt;&gt;"",'EXP 98'!S81/'REV 98'!$G81,0)</f>
        <v>0</v>
      </c>
      <c r="T81" s="7">
        <f>IF('EXP 98'!T81&lt;&gt;"",'EXP 98'!T81/'REV 98'!$G81,0)</f>
        <v>150.59553362001563</v>
      </c>
      <c r="U81" s="7">
        <f>IF('EXP 98'!U81&lt;&gt;"",'EXP 98'!U81/'REV 98'!$G81,0)</f>
        <v>0</v>
      </c>
      <c r="V81" s="7">
        <f>IF('EXP 98'!V81&lt;&gt;"",'EXP 98'!V81/'REV 98'!$G81,0)</f>
        <v>0</v>
      </c>
      <c r="W81" s="7">
        <f>IF('EXP 98'!W81&lt;&gt;"",'EXP 98'!W81/'REV 98'!$G81,0)</f>
        <v>0</v>
      </c>
      <c r="X81" s="7">
        <f>IF('EXP 98'!X81&lt;&gt;"",'EXP 98'!X81/'REV 98'!$G81,0)</f>
        <v>330.35238467552773</v>
      </c>
      <c r="Y81" s="7">
        <f>IF('EXP 98'!Y81&lt;&gt;"",'EXP 98'!Y81/'REV 98'!$G81,0)</f>
        <v>0</v>
      </c>
      <c r="Z81" s="7">
        <f>IF('EXP 98'!Z81&lt;&gt;"",'EXP 98'!Z81/'REV 98'!$G81,0)</f>
        <v>103.1616497263487</v>
      </c>
      <c r="AA81" s="7">
        <f>IF('EXP 98'!AA81&lt;&gt;"",'EXP 98'!AA81/'REV 98'!$G81,0)</f>
        <v>0</v>
      </c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25">
      <c r="A82" s="6" t="s">
        <v>171</v>
      </c>
      <c r="B82" s="6" t="s">
        <v>172</v>
      </c>
      <c r="C82" s="7">
        <f>IF('EXP 98'!C82&lt;&gt;"",'EXP 98'!C82/'REV 98'!$G82,0)</f>
        <v>5698.0532704018606</v>
      </c>
      <c r="D82" s="7">
        <f>IF('EXP 98'!D82&lt;&gt;"",'EXP 98'!D82/'REV 98'!$G82,0)</f>
        <v>5404.9929589208341</v>
      </c>
      <c r="E82" s="7">
        <f>IF('EXP 98'!E82&lt;&gt;"",'EXP 98'!E82/'REV 98'!$G82,0)</f>
        <v>2955.3737414945722</v>
      </c>
      <c r="F82" s="7">
        <f>IF('EXP 98'!F82&lt;&gt;"",'EXP 98'!F82/'REV 98'!$G82,0)</f>
        <v>203.64961958221042</v>
      </c>
      <c r="G82" s="7">
        <f>IF('EXP 98'!G82&lt;&gt;"",'EXP 98'!G82/'REV 98'!$G82,0)</f>
        <v>231.5910337537037</v>
      </c>
      <c r="H82" s="7">
        <f>IF('EXP 98'!H82&lt;&gt;"",'EXP 98'!H82/'REV 98'!$G82,0)</f>
        <v>331.94392894897481</v>
      </c>
      <c r="I82" s="7">
        <f>IF('EXP 98'!I82&lt;&gt;"",'EXP 98'!I82/'REV 98'!$G82,0)</f>
        <v>257.70974197102572</v>
      </c>
      <c r="J82" s="7">
        <f>IF('EXP 98'!J82&lt;&gt;"",'EXP 98'!J82/'REV 98'!$G82,0)</f>
        <v>41.175949555558866</v>
      </c>
      <c r="K82" s="7">
        <f>IF('EXP 98'!K82&lt;&gt;"",'EXP 98'!K82/'REV 98'!$G82,0)</f>
        <v>496.95293092923191</v>
      </c>
      <c r="L82" s="7">
        <f>IF('EXP 98'!L82&lt;&gt;"",'EXP 98'!L82/'REV 98'!$G82,0)</f>
        <v>277.3969119902327</v>
      </c>
      <c r="M82" s="7">
        <f>IF('EXP 98'!M82&lt;&gt;"",'EXP 98'!M82/'REV 98'!$G82,0)</f>
        <v>91.445986629543057</v>
      </c>
      <c r="N82" s="7">
        <f>IF('EXP 98'!N82&lt;&gt;"",'EXP 98'!N82/'REV 98'!$G82,0)</f>
        <v>0</v>
      </c>
      <c r="O82" s="7">
        <f>IF('EXP 98'!O82&lt;&gt;"",'EXP 98'!O82/'REV 98'!$G82,0)</f>
        <v>359.9769486175424</v>
      </c>
      <c r="P82" s="7">
        <f>IF('EXP 98'!P82&lt;&gt;"",'EXP 98'!P82/'REV 98'!$G82,0)</f>
        <v>157.77616544823786</v>
      </c>
      <c r="Q82" s="7">
        <f>IF('EXP 98'!Q82&lt;&gt;"",'EXP 98'!Q82/'REV 98'!$G82,0)</f>
        <v>0</v>
      </c>
      <c r="R82" s="7">
        <f>IF('EXP 98'!R82&lt;&gt;"",'EXP 98'!R82/'REV 98'!$G82,0)</f>
        <v>88.360987448446323</v>
      </c>
      <c r="S82" s="7">
        <f>IF('EXP 98'!S82&lt;&gt;"",'EXP 98'!S82/'REV 98'!$G82,0)</f>
        <v>0</v>
      </c>
      <c r="T82" s="7">
        <f>IF('EXP 98'!T82&lt;&gt;"",'EXP 98'!T82/'REV 98'!$G82,0)</f>
        <v>1.6050503997736849</v>
      </c>
      <c r="U82" s="7">
        <f>IF('EXP 98'!U82&lt;&gt;"",'EXP 98'!U82/'REV 98'!$G82,0)</f>
        <v>0</v>
      </c>
      <c r="V82" s="7">
        <f>IF('EXP 98'!V82&lt;&gt;"",'EXP 98'!V82/'REV 98'!$G82,0)</f>
        <v>0</v>
      </c>
      <c r="W82" s="7">
        <f>IF('EXP 98'!W82&lt;&gt;"",'EXP 98'!W82/'REV 98'!$G82,0)</f>
        <v>0</v>
      </c>
      <c r="X82" s="7">
        <f>IF('EXP 98'!X82&lt;&gt;"",'EXP 98'!X82/'REV 98'!$G82,0)</f>
        <v>86.755937048672635</v>
      </c>
      <c r="Y82" s="7">
        <f>IF('EXP 98'!Y82&lt;&gt;"",'EXP 98'!Y82/'REV 98'!$G82,0)</f>
        <v>0</v>
      </c>
      <c r="Z82" s="7">
        <f>IF('EXP 98'!Z82&lt;&gt;"",'EXP 98'!Z82/'REV 98'!$G82,0)</f>
        <v>179.49243928948977</v>
      </c>
      <c r="AA82" s="7">
        <f>IF('EXP 98'!AA82&lt;&gt;"",'EXP 98'!AA82/'REV 98'!$G82,0)</f>
        <v>25.206884743087713</v>
      </c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25">
      <c r="A83" s="6" t="s">
        <v>173</v>
      </c>
      <c r="B83" s="6" t="s">
        <v>174</v>
      </c>
      <c r="C83" s="7">
        <f>IF('EXP 98'!C83&lt;&gt;"",'EXP 98'!C83/'REV 98'!$G83,0)</f>
        <v>5702.1798309499763</v>
      </c>
      <c r="D83" s="7">
        <f>IF('EXP 98'!D83&lt;&gt;"",'EXP 98'!D83/'REV 98'!$G83,0)</f>
        <v>5402.9855403753127</v>
      </c>
      <c r="E83" s="7">
        <f>IF('EXP 98'!E83&lt;&gt;"",'EXP 98'!E83/'REV 98'!$G83,0)</f>
        <v>3037.8173834458566</v>
      </c>
      <c r="F83" s="7">
        <f>IF('EXP 98'!F83&lt;&gt;"",'EXP 98'!F83/'REV 98'!$G83,0)</f>
        <v>170.72307692307692</v>
      </c>
      <c r="G83" s="7">
        <f>IF('EXP 98'!G83&lt;&gt;"",'EXP 98'!G83/'REV 98'!$G83,0)</f>
        <v>222.3577640742119</v>
      </c>
      <c r="H83" s="7">
        <f>IF('EXP 98'!H83&lt;&gt;"",'EXP 98'!H83/'REV 98'!$G83,0)</f>
        <v>180.25045452129075</v>
      </c>
      <c r="I83" s="7">
        <f>IF('EXP 98'!I83&lt;&gt;"",'EXP 98'!I83/'REV 98'!$G83,0)</f>
        <v>258.87528042103025</v>
      </c>
      <c r="J83" s="7">
        <f>IF('EXP 98'!J83&lt;&gt;"",'EXP 98'!J83/'REV 98'!$G83,0)</f>
        <v>51.914868959651272</v>
      </c>
      <c r="K83" s="7">
        <f>IF('EXP 98'!K83&lt;&gt;"",'EXP 98'!K83/'REV 98'!$G83,0)</f>
        <v>447.28866620594334</v>
      </c>
      <c r="L83" s="7">
        <f>IF('EXP 98'!L83&lt;&gt;"",'EXP 98'!L83/'REV 98'!$G83,0)</f>
        <v>414.73224177343042</v>
      </c>
      <c r="M83" s="7">
        <f>IF('EXP 98'!M83&lt;&gt;"",'EXP 98'!M83/'REV 98'!$G83,0)</f>
        <v>90.459651267875174</v>
      </c>
      <c r="N83" s="7">
        <f>IF('EXP 98'!N83&lt;&gt;"",'EXP 98'!N83/'REV 98'!$G83,0)</f>
        <v>0</v>
      </c>
      <c r="O83" s="7">
        <f>IF('EXP 98'!O83&lt;&gt;"",'EXP 98'!O83/'REV 98'!$G83,0)</f>
        <v>444.60910637393016</v>
      </c>
      <c r="P83" s="7">
        <f>IF('EXP 98'!P83&lt;&gt;"",'EXP 98'!P83/'REV 98'!$G83,0)</f>
        <v>83.957046409016002</v>
      </c>
      <c r="Q83" s="7">
        <f>IF('EXP 98'!Q83&lt;&gt;"",'EXP 98'!Q83/'REV 98'!$G83,0)</f>
        <v>0</v>
      </c>
      <c r="R83" s="7">
        <f>IF('EXP 98'!R83&lt;&gt;"",'EXP 98'!R83/'REV 98'!$G83,0)</f>
        <v>29.429121258837917</v>
      </c>
      <c r="S83" s="7">
        <f>IF('EXP 98'!S83&lt;&gt;"",'EXP 98'!S83/'REV 98'!$G83,0)</f>
        <v>0</v>
      </c>
      <c r="T83" s="7">
        <f>IF('EXP 98'!T83&lt;&gt;"",'EXP 98'!T83/'REV 98'!$G83,0)</f>
        <v>0</v>
      </c>
      <c r="U83" s="7">
        <f>IF('EXP 98'!U83&lt;&gt;"",'EXP 98'!U83/'REV 98'!$G83,0)</f>
        <v>0</v>
      </c>
      <c r="V83" s="7">
        <f>IF('EXP 98'!V83&lt;&gt;"",'EXP 98'!V83/'REV 98'!$G83,0)</f>
        <v>29.429121258837917</v>
      </c>
      <c r="W83" s="7">
        <f>IF('EXP 98'!W83&lt;&gt;"",'EXP 98'!W83/'REV 98'!$G83,0)</f>
        <v>0</v>
      </c>
      <c r="X83" s="7">
        <f>IF('EXP 98'!X83&lt;&gt;"",'EXP 98'!X83/'REV 98'!$G83,0)</f>
        <v>0</v>
      </c>
      <c r="Y83" s="7">
        <f>IF('EXP 98'!Y83&lt;&gt;"",'EXP 98'!Y83/'REV 98'!$G83,0)</f>
        <v>0</v>
      </c>
      <c r="Z83" s="7">
        <f>IF('EXP 98'!Z83&lt;&gt;"",'EXP 98'!Z83/'REV 98'!$G83,0)</f>
        <v>269.76516931582586</v>
      </c>
      <c r="AA83" s="7">
        <f>IF('EXP 98'!AA83&lt;&gt;"",'EXP 98'!AA83/'REV 98'!$G83,0)</f>
        <v>0</v>
      </c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25">
      <c r="A84" s="6" t="s">
        <v>175</v>
      </c>
      <c r="B84" s="6" t="s">
        <v>176</v>
      </c>
      <c r="C84" s="7">
        <f>IF('EXP 98'!C84&lt;&gt;"",'EXP 98'!C84/'REV 98'!$G84,0)</f>
        <v>6158.4938377137023</v>
      </c>
      <c r="D84" s="7">
        <f>IF('EXP 98'!D84&lt;&gt;"",'EXP 98'!D84/'REV 98'!$G84,0)</f>
        <v>5797.5317172748146</v>
      </c>
      <c r="E84" s="7">
        <f>IF('EXP 98'!E84&lt;&gt;"",'EXP 98'!E84/'REV 98'!$G84,0)</f>
        <v>3330.6358764991069</v>
      </c>
      <c r="F84" s="7">
        <f>IF('EXP 98'!F84&lt;&gt;"",'EXP 98'!F84/'REV 98'!$G84,0)</f>
        <v>210.13896402143408</v>
      </c>
      <c r="G84" s="7">
        <f>IF('EXP 98'!G84&lt;&gt;"",'EXP 98'!G84/'REV 98'!$G84,0)</f>
        <v>162.26297524878797</v>
      </c>
      <c r="H84" s="7">
        <f>IF('EXP 98'!H84&lt;&gt;"",'EXP 98'!H84/'REV 98'!$G84,0)</f>
        <v>321.73280173513655</v>
      </c>
      <c r="I84" s="7">
        <f>IF('EXP 98'!I84&lt;&gt;"",'EXP 98'!I84/'REV 98'!$G84,0)</f>
        <v>232.43361826996684</v>
      </c>
      <c r="J84" s="7">
        <f>IF('EXP 98'!J84&lt;&gt;"",'EXP 98'!J84/'REV 98'!$G84,0)</f>
        <v>73.792166368971678</v>
      </c>
      <c r="K84" s="7">
        <f>IF('EXP 98'!K84&lt;&gt;"",'EXP 98'!K84/'REV 98'!$G84,0)</f>
        <v>556.53809645317688</v>
      </c>
      <c r="L84" s="7">
        <f>IF('EXP 98'!L84&lt;&gt;"",'EXP 98'!L84/'REV 98'!$G84,0)</f>
        <v>350.36180147996942</v>
      </c>
      <c r="M84" s="7">
        <f>IF('EXP 98'!M84&lt;&gt;"",'EXP 98'!M84/'REV 98'!$G84,0)</f>
        <v>0</v>
      </c>
      <c r="N84" s="7">
        <f>IF('EXP 98'!N84&lt;&gt;"",'EXP 98'!N84/'REV 98'!$G84,0)</f>
        <v>0</v>
      </c>
      <c r="O84" s="7">
        <f>IF('EXP 98'!O84&lt;&gt;"",'EXP 98'!O84/'REV 98'!$G84,0)</f>
        <v>446.65345751467208</v>
      </c>
      <c r="P84" s="7">
        <f>IF('EXP 98'!P84&lt;&gt;"",'EXP 98'!P84/'REV 98'!$G84,0)</f>
        <v>112.98195968359275</v>
      </c>
      <c r="Q84" s="7">
        <f>IF('EXP 98'!Q84&lt;&gt;"",'EXP 98'!Q84/'REV 98'!$G84,0)</f>
        <v>0</v>
      </c>
      <c r="R84" s="7">
        <f>IF('EXP 98'!R84&lt;&gt;"",'EXP 98'!R84/'REV 98'!$G84,0)</f>
        <v>215.14303393722889</v>
      </c>
      <c r="S84" s="7">
        <f>IF('EXP 98'!S84&lt;&gt;"",'EXP 98'!S84/'REV 98'!$G84,0)</f>
        <v>0</v>
      </c>
      <c r="T84" s="7">
        <f>IF('EXP 98'!T84&lt;&gt;"",'EXP 98'!T84/'REV 98'!$G84,0)</f>
        <v>0</v>
      </c>
      <c r="U84" s="7">
        <f>IF('EXP 98'!U84&lt;&gt;"",'EXP 98'!U84/'REV 98'!$G84,0)</f>
        <v>0</v>
      </c>
      <c r="V84" s="7">
        <f>IF('EXP 98'!V84&lt;&gt;"",'EXP 98'!V84/'REV 98'!$G84,0)</f>
        <v>0</v>
      </c>
      <c r="W84" s="7">
        <f>IF('EXP 98'!W84&lt;&gt;"",'EXP 98'!W84/'REV 98'!$G84,0)</f>
        <v>178.61699413115591</v>
      </c>
      <c r="X84" s="7">
        <f>IF('EXP 98'!X84&lt;&gt;"",'EXP 98'!X84/'REV 98'!$G84,0)</f>
        <v>36.52603980607298</v>
      </c>
      <c r="Y84" s="7">
        <f>IF('EXP 98'!Y84&lt;&gt;"",'EXP 98'!Y84/'REV 98'!$G84,0)</f>
        <v>0</v>
      </c>
      <c r="Z84" s="7">
        <f>IF('EXP 98'!Z84&lt;&gt;"",'EXP 98'!Z84/'REV 98'!$G84,0)</f>
        <v>97.333350344475647</v>
      </c>
      <c r="AA84" s="7">
        <f>IF('EXP 98'!AA84&lt;&gt;"",'EXP 98'!AA84/'REV 98'!$G84,0)</f>
        <v>48.485736157182963</v>
      </c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25">
      <c r="A85" s="6" t="s">
        <v>177</v>
      </c>
      <c r="B85" s="6" t="s">
        <v>178</v>
      </c>
      <c r="C85" s="7">
        <f>IF('EXP 98'!C85&lt;&gt;"",'EXP 98'!C85/'REV 98'!$G85,0)</f>
        <v>5613.1810775907397</v>
      </c>
      <c r="D85" s="7">
        <f>IF('EXP 98'!D85&lt;&gt;"",'EXP 98'!D85/'REV 98'!$G85,0)</f>
        <v>5298.7486027059913</v>
      </c>
      <c r="E85" s="7">
        <f>IF('EXP 98'!E85&lt;&gt;"",'EXP 98'!E85/'REV 98'!$G85,0)</f>
        <v>2992.8616250957311</v>
      </c>
      <c r="F85" s="7">
        <f>IF('EXP 98'!F85&lt;&gt;"",'EXP 98'!F85/'REV 98'!$G85,0)</f>
        <v>163.50524829937081</v>
      </c>
      <c r="G85" s="7">
        <f>IF('EXP 98'!G85&lt;&gt;"",'EXP 98'!G85/'REV 98'!$G85,0)</f>
        <v>203.76145841154474</v>
      </c>
      <c r="H85" s="7">
        <f>IF('EXP 98'!H85&lt;&gt;"",'EXP 98'!H85/'REV 98'!$G85,0)</f>
        <v>186.65422191521631</v>
      </c>
      <c r="I85" s="7">
        <f>IF('EXP 98'!I85&lt;&gt;"",'EXP 98'!I85/'REV 98'!$G85,0)</f>
        <v>286.6451699127536</v>
      </c>
      <c r="J85" s="7">
        <f>IF('EXP 98'!J85&lt;&gt;"",'EXP 98'!J85/'REV 98'!$G85,0)</f>
        <v>42.708485876893967</v>
      </c>
      <c r="K85" s="7">
        <f>IF('EXP 98'!K85&lt;&gt;"",'EXP 98'!K85/'REV 98'!$G85,0)</f>
        <v>608.34465184028352</v>
      </c>
      <c r="L85" s="7">
        <f>IF('EXP 98'!L85&lt;&gt;"",'EXP 98'!L85/'REV 98'!$G85,0)</f>
        <v>372.37598246061896</v>
      </c>
      <c r="M85" s="7">
        <f>IF('EXP 98'!M85&lt;&gt;"",'EXP 98'!M85/'REV 98'!$G85,0)</f>
        <v>36.04495817878756</v>
      </c>
      <c r="N85" s="7">
        <f>IF('EXP 98'!N85&lt;&gt;"",'EXP 98'!N85/'REV 98'!$G85,0)</f>
        <v>0</v>
      </c>
      <c r="O85" s="7">
        <f>IF('EXP 98'!O85&lt;&gt;"",'EXP 98'!O85/'REV 98'!$G85,0)</f>
        <v>339.67554547775291</v>
      </c>
      <c r="P85" s="7">
        <f>IF('EXP 98'!P85&lt;&gt;"",'EXP 98'!P85/'REV 98'!$G85,0)</f>
        <v>66.171255237036917</v>
      </c>
      <c r="Q85" s="7">
        <f>IF('EXP 98'!Q85&lt;&gt;"",'EXP 98'!Q85/'REV 98'!$G85,0)</f>
        <v>0</v>
      </c>
      <c r="R85" s="7">
        <f>IF('EXP 98'!R85&lt;&gt;"",'EXP 98'!R85/'REV 98'!$G85,0)</f>
        <v>38.299360293123897</v>
      </c>
      <c r="S85" s="7">
        <f>IF('EXP 98'!S85&lt;&gt;"",'EXP 98'!S85/'REV 98'!$G85,0)</f>
        <v>6.3734326430705925</v>
      </c>
      <c r="T85" s="7">
        <f>IF('EXP 98'!T85&lt;&gt;"",'EXP 98'!T85/'REV 98'!$G85,0)</f>
        <v>29.819099605063592</v>
      </c>
      <c r="U85" s="7">
        <f>IF('EXP 98'!U85&lt;&gt;"",'EXP 98'!U85/'REV 98'!$G85,0)</f>
        <v>0</v>
      </c>
      <c r="V85" s="7">
        <f>IF('EXP 98'!V85&lt;&gt;"",'EXP 98'!V85/'REV 98'!$G85,0)</f>
        <v>0</v>
      </c>
      <c r="W85" s="7">
        <f>IF('EXP 98'!W85&lt;&gt;"",'EXP 98'!W85/'REV 98'!$G85,0)</f>
        <v>0</v>
      </c>
      <c r="X85" s="7">
        <f>IF('EXP 98'!X85&lt;&gt;"",'EXP 98'!X85/'REV 98'!$G85,0)</f>
        <v>2.1068280449897134</v>
      </c>
      <c r="Y85" s="7">
        <f>IF('EXP 98'!Y85&lt;&gt;"",'EXP 98'!Y85/'REV 98'!$G85,0)</f>
        <v>0</v>
      </c>
      <c r="Z85" s="7">
        <f>IF('EXP 98'!Z85&lt;&gt;"",'EXP 98'!Z85/'REV 98'!$G85,0)</f>
        <v>251.29611971228206</v>
      </c>
      <c r="AA85" s="7">
        <f>IF('EXP 98'!AA85&lt;&gt;"",'EXP 98'!AA85/'REV 98'!$G85,0)</f>
        <v>24.83699487934167</v>
      </c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25">
      <c r="A86" s="6" t="s">
        <v>179</v>
      </c>
      <c r="B86" s="6" t="s">
        <v>180</v>
      </c>
      <c r="C86" s="7">
        <f>IF('EXP 98'!C86&lt;&gt;"",'EXP 98'!C86/'REV 98'!$G86,0)</f>
        <v>6023.6249932365417</v>
      </c>
      <c r="D86" s="7">
        <f>IF('EXP 98'!D86&lt;&gt;"",'EXP 98'!D86/'REV 98'!$G86,0)</f>
        <v>5743.9414960771919</v>
      </c>
      <c r="E86" s="7">
        <f>IF('EXP 98'!E86&lt;&gt;"",'EXP 98'!E86/'REV 98'!$G86,0)</f>
        <v>3153.7678825863459</v>
      </c>
      <c r="F86" s="7">
        <f>IF('EXP 98'!F86&lt;&gt;"",'EXP 98'!F86/'REV 98'!$G86,0)</f>
        <v>256.15966272883037</v>
      </c>
      <c r="G86" s="7">
        <f>IF('EXP 98'!G86&lt;&gt;"",'EXP 98'!G86/'REV 98'!$G86,0)</f>
        <v>273.29731716115066</v>
      </c>
      <c r="H86" s="7">
        <f>IF('EXP 98'!H86&lt;&gt;"",'EXP 98'!H86/'REV 98'!$G86,0)</f>
        <v>173.00840472540352</v>
      </c>
      <c r="I86" s="7">
        <f>IF('EXP 98'!I86&lt;&gt;"",'EXP 98'!I86/'REV 98'!$G86,0)</f>
        <v>221.90244386328791</v>
      </c>
      <c r="J86" s="7">
        <f>IF('EXP 98'!J86&lt;&gt;"",'EXP 98'!J86/'REV 98'!$G86,0)</f>
        <v>40.472851474434123</v>
      </c>
      <c r="K86" s="7">
        <f>IF('EXP 98'!K86&lt;&gt;"",'EXP 98'!K86/'REV 98'!$G86,0)</f>
        <v>460.93466949228963</v>
      </c>
      <c r="L86" s="7">
        <f>IF('EXP 98'!L86&lt;&gt;"",'EXP 98'!L86/'REV 98'!$G86,0)</f>
        <v>465.36888808729367</v>
      </c>
      <c r="M86" s="7">
        <f>IF('EXP 98'!M86&lt;&gt;"",'EXP 98'!M86/'REV 98'!$G86,0)</f>
        <v>50.421643069708715</v>
      </c>
      <c r="N86" s="7">
        <f>IF('EXP 98'!N86&lt;&gt;"",'EXP 98'!N86/'REV 98'!$G86,0)</f>
        <v>0</v>
      </c>
      <c r="O86" s="7">
        <f>IF('EXP 98'!O86&lt;&gt;"",'EXP 98'!O86/'REV 98'!$G86,0)</f>
        <v>477.02362701776531</v>
      </c>
      <c r="P86" s="7">
        <f>IF('EXP 98'!P86&lt;&gt;"",'EXP 98'!P86/'REV 98'!$G86,0)</f>
        <v>171.58410587068263</v>
      </c>
      <c r="Q86" s="7">
        <f>IF('EXP 98'!Q86&lt;&gt;"",'EXP 98'!Q86/'REV 98'!$G86,0)</f>
        <v>0</v>
      </c>
      <c r="R86" s="7">
        <f>IF('EXP 98'!R86&lt;&gt;"",'EXP 98'!R86/'REV 98'!$G86,0)</f>
        <v>100.89438181982143</v>
      </c>
      <c r="S86" s="7">
        <f>IF('EXP 98'!S86&lt;&gt;"",'EXP 98'!S86/'REV 98'!$G86,0)</f>
        <v>0</v>
      </c>
      <c r="T86" s="7">
        <f>IF('EXP 98'!T86&lt;&gt;"",'EXP 98'!T86/'REV 98'!$G86,0)</f>
        <v>3.7143565695734511</v>
      </c>
      <c r="U86" s="7">
        <f>IF('EXP 98'!U86&lt;&gt;"",'EXP 98'!U86/'REV 98'!$G86,0)</f>
        <v>0</v>
      </c>
      <c r="V86" s="7">
        <f>IF('EXP 98'!V86&lt;&gt;"",'EXP 98'!V86/'REV 98'!$G86,0)</f>
        <v>63.206474885021187</v>
      </c>
      <c r="W86" s="7">
        <f>IF('EXP 98'!W86&lt;&gt;"",'EXP 98'!W86/'REV 98'!$G86,0)</f>
        <v>0</v>
      </c>
      <c r="X86" s="7">
        <f>IF('EXP 98'!X86&lt;&gt;"",'EXP 98'!X86/'REV 98'!$G86,0)</f>
        <v>33.973550365226792</v>
      </c>
      <c r="Y86" s="7">
        <f>IF('EXP 98'!Y86&lt;&gt;"",'EXP 98'!Y86/'REV 98'!$G86,0)</f>
        <v>0</v>
      </c>
      <c r="Z86" s="7">
        <f>IF('EXP 98'!Z86&lt;&gt;"",'EXP 98'!Z86/'REV 98'!$G86,0)</f>
        <v>128.59738930471636</v>
      </c>
      <c r="AA86" s="7">
        <f>IF('EXP 98'!AA86&lt;&gt;"",'EXP 98'!AA86/'REV 98'!$G86,0)</f>
        <v>50.191726034809271</v>
      </c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25">
      <c r="A87" s="6" t="s">
        <v>181</v>
      </c>
      <c r="B87" s="6" t="s">
        <v>182</v>
      </c>
      <c r="C87" s="7">
        <f>IF('EXP 98'!C87&lt;&gt;"",'EXP 98'!C87/'REV 98'!$G87,0)</f>
        <v>6366.1778562653562</v>
      </c>
      <c r="D87" s="7">
        <f>IF('EXP 98'!D87&lt;&gt;"",'EXP 98'!D87/'REV 98'!$G87,0)</f>
        <v>5592.9704852579844</v>
      </c>
      <c r="E87" s="7">
        <f>IF('EXP 98'!E87&lt;&gt;"",'EXP 98'!E87/'REV 98'!$G87,0)</f>
        <v>2946.3320024570021</v>
      </c>
      <c r="F87" s="7">
        <f>IF('EXP 98'!F87&lt;&gt;"",'EXP 98'!F87/'REV 98'!$G87,0)</f>
        <v>154.17404791154789</v>
      </c>
      <c r="G87" s="7">
        <f>IF('EXP 98'!G87&lt;&gt;"",'EXP 98'!G87/'REV 98'!$G87,0)</f>
        <v>318.07168304668301</v>
      </c>
      <c r="H87" s="7">
        <f>IF('EXP 98'!H87&lt;&gt;"",'EXP 98'!H87/'REV 98'!$G87,0)</f>
        <v>517.32546068796069</v>
      </c>
      <c r="I87" s="7">
        <f>IF('EXP 98'!I87&lt;&gt;"",'EXP 98'!I87/'REV 98'!$G87,0)</f>
        <v>328.47843980343981</v>
      </c>
      <c r="J87" s="7">
        <f>IF('EXP 98'!J87&lt;&gt;"",'EXP 98'!J87/'REV 98'!$G87,0)</f>
        <v>80.175522113022112</v>
      </c>
      <c r="K87" s="7">
        <f>IF('EXP 98'!K87&lt;&gt;"",'EXP 98'!K87/'REV 98'!$G87,0)</f>
        <v>383.85657248157247</v>
      </c>
      <c r="L87" s="7">
        <f>IF('EXP 98'!L87&lt;&gt;"",'EXP 98'!L87/'REV 98'!$G87,0)</f>
        <v>198.66928746928747</v>
      </c>
      <c r="M87" s="7">
        <f>IF('EXP 98'!M87&lt;&gt;"",'EXP 98'!M87/'REV 98'!$G87,0)</f>
        <v>0</v>
      </c>
      <c r="N87" s="7">
        <f>IF('EXP 98'!N87&lt;&gt;"",'EXP 98'!N87/'REV 98'!$G87,0)</f>
        <v>0</v>
      </c>
      <c r="O87" s="7">
        <f>IF('EXP 98'!O87&lt;&gt;"",'EXP 98'!O87/'REV 98'!$G87,0)</f>
        <v>507.85869164619163</v>
      </c>
      <c r="P87" s="7">
        <f>IF('EXP 98'!P87&lt;&gt;"",'EXP 98'!P87/'REV 98'!$G87,0)</f>
        <v>158.02877764127763</v>
      </c>
      <c r="Q87" s="7">
        <f>IF('EXP 98'!Q87&lt;&gt;"",'EXP 98'!Q87/'REV 98'!$G87,0)</f>
        <v>0</v>
      </c>
      <c r="R87" s="7">
        <f>IF('EXP 98'!R87&lt;&gt;"",'EXP 98'!R87/'REV 98'!$G87,0)</f>
        <v>281.80282555282554</v>
      </c>
      <c r="S87" s="7">
        <f>IF('EXP 98'!S87&lt;&gt;"",'EXP 98'!S87/'REV 98'!$G87,0)</f>
        <v>280.57432432432432</v>
      </c>
      <c r="T87" s="7">
        <f>IF('EXP 98'!T87&lt;&gt;"",'EXP 98'!T87/'REV 98'!$G87,0)</f>
        <v>1.2285012285012284</v>
      </c>
      <c r="U87" s="7">
        <f>IF('EXP 98'!U87&lt;&gt;"",'EXP 98'!U87/'REV 98'!$G87,0)</f>
        <v>0</v>
      </c>
      <c r="V87" s="7">
        <f>IF('EXP 98'!V87&lt;&gt;"",'EXP 98'!V87/'REV 98'!$G87,0)</f>
        <v>0</v>
      </c>
      <c r="W87" s="7">
        <f>IF('EXP 98'!W87&lt;&gt;"",'EXP 98'!W87/'REV 98'!$G87,0)</f>
        <v>0</v>
      </c>
      <c r="X87" s="7">
        <f>IF('EXP 98'!X87&lt;&gt;"",'EXP 98'!X87/'REV 98'!$G87,0)</f>
        <v>0</v>
      </c>
      <c r="Y87" s="7">
        <f>IF('EXP 98'!Y87&lt;&gt;"",'EXP 98'!Y87/'REV 98'!$G87,0)</f>
        <v>0</v>
      </c>
      <c r="Z87" s="7">
        <f>IF('EXP 98'!Z87&lt;&gt;"",'EXP 98'!Z87/'REV 98'!$G87,0)</f>
        <v>281.04428746928744</v>
      </c>
      <c r="AA87" s="7">
        <f>IF('EXP 98'!AA87&lt;&gt;"",'EXP 98'!AA87/'REV 98'!$G87,0)</f>
        <v>210.36025798525799</v>
      </c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25">
      <c r="A88" s="6" t="s">
        <v>183</v>
      </c>
      <c r="B88" s="6" t="s">
        <v>184</v>
      </c>
      <c r="C88" s="7">
        <f>IF('EXP 98'!C88&lt;&gt;"",'EXP 98'!C88/'REV 98'!$G88,0)</f>
        <v>6980.5591696167457</v>
      </c>
      <c r="D88" s="7">
        <f>IF('EXP 98'!D88&lt;&gt;"",'EXP 98'!D88/'REV 98'!$G88,0)</f>
        <v>6544.0569803929347</v>
      </c>
      <c r="E88" s="7">
        <f>IF('EXP 98'!E88&lt;&gt;"",'EXP 98'!E88/'REV 98'!$G88,0)</f>
        <v>3515.582130958705</v>
      </c>
      <c r="F88" s="7">
        <f>IF('EXP 98'!F88&lt;&gt;"",'EXP 98'!F88/'REV 98'!$G88,0)</f>
        <v>213.65668708138244</v>
      </c>
      <c r="G88" s="7">
        <f>IF('EXP 98'!G88&lt;&gt;"",'EXP 98'!G88/'REV 98'!$G88,0)</f>
        <v>374.00379567244431</v>
      </c>
      <c r="H88" s="7">
        <f>IF('EXP 98'!H88&lt;&gt;"",'EXP 98'!H88/'REV 98'!$G88,0)</f>
        <v>61.627984752267793</v>
      </c>
      <c r="I88" s="7">
        <f>IF('EXP 98'!I88&lt;&gt;"",'EXP 98'!I88/'REV 98'!$G88,0)</f>
        <v>435.41019453147101</v>
      </c>
      <c r="J88" s="7">
        <f>IF('EXP 98'!J88&lt;&gt;"",'EXP 98'!J88/'REV 98'!$G88,0)</f>
        <v>104.24238817419453</v>
      </c>
      <c r="K88" s="7">
        <f>IF('EXP 98'!K88&lt;&gt;"",'EXP 98'!K88/'REV 98'!$G88,0)</f>
        <v>623.8144771532269</v>
      </c>
      <c r="L88" s="7">
        <f>IF('EXP 98'!L88&lt;&gt;"",'EXP 98'!L88/'REV 98'!$G88,0)</f>
        <v>380.36800570486628</v>
      </c>
      <c r="M88" s="7">
        <f>IF('EXP 98'!M88&lt;&gt;"",'EXP 98'!M88/'REV 98'!$G88,0)</f>
        <v>458.91158313762662</v>
      </c>
      <c r="N88" s="7">
        <f>IF('EXP 98'!N88&lt;&gt;"",'EXP 98'!N88/'REV 98'!$G88,0)</f>
        <v>6.3198275134429291</v>
      </c>
      <c r="O88" s="7">
        <f>IF('EXP 98'!O88&lt;&gt;"",'EXP 98'!O88/'REV 98'!$G88,0)</f>
        <v>370.11990571330688</v>
      </c>
      <c r="P88" s="7">
        <f>IF('EXP 98'!P88&lt;&gt;"",'EXP 98'!P88/'REV 98'!$G88,0)</f>
        <v>0</v>
      </c>
      <c r="Q88" s="7">
        <f>IF('EXP 98'!Q88&lt;&gt;"",'EXP 98'!Q88/'REV 98'!$G88,0)</f>
        <v>0</v>
      </c>
      <c r="R88" s="7">
        <f>IF('EXP 98'!R88&lt;&gt;"",'EXP 98'!R88/'REV 98'!$G88,0)</f>
        <v>138.61651059794346</v>
      </c>
      <c r="S88" s="7">
        <f>IF('EXP 98'!S88&lt;&gt;"",'EXP 98'!S88/'REV 98'!$G88,0)</f>
        <v>0</v>
      </c>
      <c r="T88" s="7">
        <f>IF('EXP 98'!T88&lt;&gt;"",'EXP 98'!T88/'REV 98'!$G88,0)</f>
        <v>0</v>
      </c>
      <c r="U88" s="7">
        <f>IF('EXP 98'!U88&lt;&gt;"",'EXP 98'!U88/'REV 98'!$G88,0)</f>
        <v>0</v>
      </c>
      <c r="V88" s="7">
        <f>IF('EXP 98'!V88&lt;&gt;"",'EXP 98'!V88/'REV 98'!$G88,0)</f>
        <v>0</v>
      </c>
      <c r="W88" s="7">
        <f>IF('EXP 98'!W88&lt;&gt;"",'EXP 98'!W88/'REV 98'!$G88,0)</f>
        <v>0</v>
      </c>
      <c r="X88" s="7">
        <f>IF('EXP 98'!X88&lt;&gt;"",'EXP 98'!X88/'REV 98'!$G88,0)</f>
        <v>137.38380455992095</v>
      </c>
      <c r="Y88" s="7">
        <f>IF('EXP 98'!Y88&lt;&gt;"",'EXP 98'!Y88/'REV 98'!$G88,0)</f>
        <v>1.2327060380225117</v>
      </c>
      <c r="Z88" s="7">
        <f>IF('EXP 98'!Z88&lt;&gt;"",'EXP 98'!Z88/'REV 98'!$G88,0)</f>
        <v>297.88567862586706</v>
      </c>
      <c r="AA88" s="7">
        <f>IF('EXP 98'!AA88&lt;&gt;"",'EXP 98'!AA88/'REV 98'!$G88,0)</f>
        <v>0</v>
      </c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x14ac:dyDescent="0.25">
      <c r="A89" s="6" t="s">
        <v>185</v>
      </c>
      <c r="B89" s="6" t="s">
        <v>186</v>
      </c>
      <c r="C89" s="7">
        <f>IF('EXP 98'!C89&lt;&gt;"",'EXP 98'!C89/'REV 98'!$G89,0)</f>
        <v>6586.8890522586362</v>
      </c>
      <c r="D89" s="7">
        <f>IF('EXP 98'!D89&lt;&gt;"",'EXP 98'!D89/'REV 98'!$G89,0)</f>
        <v>6291.7406908768817</v>
      </c>
      <c r="E89" s="7">
        <f>IF('EXP 98'!E89&lt;&gt;"",'EXP 98'!E89/'REV 98'!$G89,0)</f>
        <v>3773.5462356067319</v>
      </c>
      <c r="F89" s="7">
        <f>IF('EXP 98'!F89&lt;&gt;"",'EXP 98'!F89/'REV 98'!$G89,0)</f>
        <v>215.8549867139061</v>
      </c>
      <c r="G89" s="7">
        <f>IF('EXP 98'!G89&lt;&gt;"",'EXP 98'!G89/'REV 98'!$G89,0)</f>
        <v>295.3477767936227</v>
      </c>
      <c r="H89" s="7">
        <f>IF('EXP 98'!H89&lt;&gt;"",'EXP 98'!H89/'REV 98'!$G89,0)</f>
        <v>618.31355181576612</v>
      </c>
      <c r="I89" s="7">
        <f>IF('EXP 98'!I89&lt;&gt;"",'EXP 98'!I89/'REV 98'!$G89,0)</f>
        <v>226.0528077945084</v>
      </c>
      <c r="J89" s="7">
        <f>IF('EXP 98'!J89&lt;&gt;"",'EXP 98'!J89/'REV 98'!$G89,0)</f>
        <v>0.8857395925597874</v>
      </c>
      <c r="K89" s="7">
        <f>IF('EXP 98'!K89&lt;&gt;"",'EXP 98'!K89/'REV 98'!$G89,0)</f>
        <v>453.2591319751993</v>
      </c>
      <c r="L89" s="7">
        <f>IF('EXP 98'!L89&lt;&gt;"",'EXP 98'!L89/'REV 98'!$G89,0)</f>
        <v>307.57925597874225</v>
      </c>
      <c r="M89" s="7">
        <f>IF('EXP 98'!M89&lt;&gt;"",'EXP 98'!M89/'REV 98'!$G89,0)</f>
        <v>0</v>
      </c>
      <c r="N89" s="7">
        <f>IF('EXP 98'!N89&lt;&gt;"",'EXP 98'!N89/'REV 98'!$G89,0)</f>
        <v>0</v>
      </c>
      <c r="O89" s="7">
        <f>IF('EXP 98'!O89&lt;&gt;"",'EXP 98'!O89/'REV 98'!$G89,0)</f>
        <v>392.1311426040744</v>
      </c>
      <c r="P89" s="7">
        <f>IF('EXP 98'!P89&lt;&gt;"",'EXP 98'!P89/'REV 98'!$G89,0)</f>
        <v>8.7700620017714783</v>
      </c>
      <c r="Q89" s="7">
        <f>IF('EXP 98'!Q89&lt;&gt;"",'EXP 98'!Q89/'REV 98'!$G89,0)</f>
        <v>0</v>
      </c>
      <c r="R89" s="7">
        <f>IF('EXP 98'!R89&lt;&gt;"",'EXP 98'!R89/'REV 98'!$G89,0)</f>
        <v>33.028042515500445</v>
      </c>
      <c r="S89" s="7">
        <f>IF('EXP 98'!S89&lt;&gt;"",'EXP 98'!S89/'REV 98'!$G89,0)</f>
        <v>21.257750221434897</v>
      </c>
      <c r="T89" s="7">
        <f>IF('EXP 98'!T89&lt;&gt;"",'EXP 98'!T89/'REV 98'!$G89,0)</f>
        <v>0</v>
      </c>
      <c r="U89" s="7">
        <f>IF('EXP 98'!U89&lt;&gt;"",'EXP 98'!U89/'REV 98'!$G89,0)</f>
        <v>0</v>
      </c>
      <c r="V89" s="7">
        <f>IF('EXP 98'!V89&lt;&gt;"",'EXP 98'!V89/'REV 98'!$G89,0)</f>
        <v>0</v>
      </c>
      <c r="W89" s="7">
        <f>IF('EXP 98'!W89&lt;&gt;"",'EXP 98'!W89/'REV 98'!$G89,0)</f>
        <v>0</v>
      </c>
      <c r="X89" s="7">
        <f>IF('EXP 98'!X89&lt;&gt;"",'EXP 98'!X89/'REV 98'!$G89,0)</f>
        <v>11.770292294065545</v>
      </c>
      <c r="Y89" s="7">
        <f>IF('EXP 98'!Y89&lt;&gt;"",'EXP 98'!Y89/'REV 98'!$G89,0)</f>
        <v>0</v>
      </c>
      <c r="Z89" s="7">
        <f>IF('EXP 98'!Z89&lt;&gt;"",'EXP 98'!Z89/'REV 98'!$G89,0)</f>
        <v>234.58621789193978</v>
      </c>
      <c r="AA89" s="7">
        <f>IF('EXP 98'!AA89&lt;&gt;"",'EXP 98'!AA89/'REV 98'!$G89,0)</f>
        <v>27.534100974313553</v>
      </c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25">
      <c r="A90" s="6" t="s">
        <v>187</v>
      </c>
      <c r="B90" s="6" t="s">
        <v>188</v>
      </c>
      <c r="C90" s="7">
        <f>IF('EXP 98'!C90&lt;&gt;"",'EXP 98'!C90/'REV 98'!$G90,0)</f>
        <v>5377.819495340249</v>
      </c>
      <c r="D90" s="7">
        <f>IF('EXP 98'!D90&lt;&gt;"",'EXP 98'!D90/'REV 98'!$G90,0)</f>
        <v>5033.2167434499734</v>
      </c>
      <c r="E90" s="7">
        <f>IF('EXP 98'!E90&lt;&gt;"",'EXP 98'!E90/'REV 98'!$G90,0)</f>
        <v>3005.1766660805342</v>
      </c>
      <c r="F90" s="7">
        <f>IF('EXP 98'!F90&lt;&gt;"",'EXP 98'!F90/'REV 98'!$G90,0)</f>
        <v>145.54927905749955</v>
      </c>
      <c r="G90" s="7">
        <f>IF('EXP 98'!G90&lt;&gt;"",'EXP 98'!G90/'REV 98'!$G90,0)</f>
        <v>224.15844733602955</v>
      </c>
      <c r="H90" s="7">
        <f>IF('EXP 98'!H90&lt;&gt;"",'EXP 98'!H90/'REV 98'!$G90,0)</f>
        <v>41.724104097063481</v>
      </c>
      <c r="I90" s="7">
        <f>IF('EXP 98'!I90&lt;&gt;"",'EXP 98'!I90/'REV 98'!$G90,0)</f>
        <v>250.28732196237033</v>
      </c>
      <c r="J90" s="7">
        <f>IF('EXP 98'!J90&lt;&gt;"",'EXP 98'!J90/'REV 98'!$G90,0)</f>
        <v>93.68684367856514</v>
      </c>
      <c r="K90" s="7">
        <f>IF('EXP 98'!K90&lt;&gt;"",'EXP 98'!K90/'REV 98'!$G90,0)</f>
        <v>512.68470195181987</v>
      </c>
      <c r="L90" s="7">
        <f>IF('EXP 98'!L90&lt;&gt;"",'EXP 98'!L90/'REV 98'!$G90,0)</f>
        <v>347.11675927554069</v>
      </c>
      <c r="M90" s="7">
        <f>IF('EXP 98'!M90&lt;&gt;"",'EXP 98'!M90/'REV 98'!$G90,0)</f>
        <v>152.09970458941444</v>
      </c>
      <c r="N90" s="7">
        <f>IF('EXP 98'!N90&lt;&gt;"",'EXP 98'!N90/'REV 98'!$G90,0)</f>
        <v>0</v>
      </c>
      <c r="O90" s="7">
        <f>IF('EXP 98'!O90&lt;&gt;"",'EXP 98'!O90/'REV 98'!$G90,0)</f>
        <v>243.04794267627921</v>
      </c>
      <c r="P90" s="7">
        <f>IF('EXP 98'!P90&lt;&gt;"",'EXP 98'!P90/'REV 98'!$G90,0)</f>
        <v>17.68497274485669</v>
      </c>
      <c r="Q90" s="7">
        <f>IF('EXP 98'!Q90&lt;&gt;"",'EXP 98'!Q90/'REV 98'!$G90,0)</f>
        <v>0</v>
      </c>
      <c r="R90" s="7">
        <f>IF('EXP 98'!R90&lt;&gt;"",'EXP 98'!R90/'REV 98'!$G90,0)</f>
        <v>5.6519869878670645</v>
      </c>
      <c r="S90" s="7">
        <f>IF('EXP 98'!S90&lt;&gt;"",'EXP 98'!S90/'REV 98'!$G90,0)</f>
        <v>0.54579215755231225</v>
      </c>
      <c r="T90" s="7">
        <f>IF('EXP 98'!T90&lt;&gt;"",'EXP 98'!T90/'REV 98'!$G90,0)</f>
        <v>0</v>
      </c>
      <c r="U90" s="7">
        <f>IF('EXP 98'!U90&lt;&gt;"",'EXP 98'!U90/'REV 98'!$G90,0)</f>
        <v>0</v>
      </c>
      <c r="V90" s="7">
        <f>IF('EXP 98'!V90&lt;&gt;"",'EXP 98'!V90/'REV 98'!$G90,0)</f>
        <v>0</v>
      </c>
      <c r="W90" s="7">
        <f>IF('EXP 98'!W90&lt;&gt;"",'EXP 98'!W90/'REV 98'!$G90,0)</f>
        <v>5.1061948303147533</v>
      </c>
      <c r="X90" s="7">
        <f>IF('EXP 98'!X90&lt;&gt;"",'EXP 98'!X90/'REV 98'!$G90,0)</f>
        <v>0</v>
      </c>
      <c r="Y90" s="7">
        <f>IF('EXP 98'!Y90&lt;&gt;"",'EXP 98'!Y90/'REV 98'!$G90,0)</f>
        <v>0</v>
      </c>
      <c r="Z90" s="7">
        <f>IF('EXP 98'!Z90&lt;&gt;"",'EXP 98'!Z90/'REV 98'!$G90,0)</f>
        <v>313.83840337612099</v>
      </c>
      <c r="AA90" s="7">
        <f>IF('EXP 98'!AA90&lt;&gt;"",'EXP 98'!AA90/'REV 98'!$G90,0)</f>
        <v>25.112361526288026</v>
      </c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x14ac:dyDescent="0.25">
      <c r="A91" s="6" t="s">
        <v>189</v>
      </c>
      <c r="B91" s="6" t="s">
        <v>190</v>
      </c>
      <c r="C91" s="7">
        <f>IF('EXP 98'!C91&lt;&gt;"",'EXP 98'!C91/'REV 98'!$G91,0)</f>
        <v>6013.2654329410407</v>
      </c>
      <c r="D91" s="7">
        <f>IF('EXP 98'!D91&lt;&gt;"",'EXP 98'!D91/'REV 98'!$G91,0)</f>
        <v>5406.687105577349</v>
      </c>
      <c r="E91" s="7">
        <f>IF('EXP 98'!E91&lt;&gt;"",'EXP 98'!E91/'REV 98'!$G91,0)</f>
        <v>2981.0542810847687</v>
      </c>
      <c r="F91" s="7">
        <f>IF('EXP 98'!F91&lt;&gt;"",'EXP 98'!F91/'REV 98'!$G91,0)</f>
        <v>146.59217124339074</v>
      </c>
      <c r="G91" s="7">
        <f>IF('EXP 98'!G91&lt;&gt;"",'EXP 98'!G91/'REV 98'!$G91,0)</f>
        <v>228.82549036329524</v>
      </c>
      <c r="H91" s="7">
        <f>IF('EXP 98'!H91&lt;&gt;"",'EXP 98'!H91/'REV 98'!$G91,0)</f>
        <v>137.986926488146</v>
      </c>
      <c r="I91" s="7">
        <f>IF('EXP 98'!I91&lt;&gt;"",'EXP 98'!I91/'REV 98'!$G91,0)</f>
        <v>241.19706634828586</v>
      </c>
      <c r="J91" s="7">
        <f>IF('EXP 98'!J91&lt;&gt;"",'EXP 98'!J91/'REV 98'!$G91,0)</f>
        <v>75.227792938768545</v>
      </c>
      <c r="K91" s="7">
        <f>IF('EXP 98'!K91&lt;&gt;"",'EXP 98'!K91/'REV 98'!$G91,0)</f>
        <v>534.17385297629198</v>
      </c>
      <c r="L91" s="7">
        <f>IF('EXP 98'!L91&lt;&gt;"",'EXP 98'!L91/'REV 98'!$G91,0)</f>
        <v>370.86018534311216</v>
      </c>
      <c r="M91" s="7">
        <f>IF('EXP 98'!M91&lt;&gt;"",'EXP 98'!M91/'REV 98'!$G91,0)</f>
        <v>121.94396782079708</v>
      </c>
      <c r="N91" s="7">
        <f>IF('EXP 98'!N91&lt;&gt;"",'EXP 98'!N91/'REV 98'!$G91,0)</f>
        <v>0</v>
      </c>
      <c r="O91" s="7">
        <f>IF('EXP 98'!O91&lt;&gt;"",'EXP 98'!O91/'REV 98'!$G91,0)</f>
        <v>398.40671442378755</v>
      </c>
      <c r="P91" s="7">
        <f>IF('EXP 98'!P91&lt;&gt;"",'EXP 98'!P91/'REV 98'!$G91,0)</f>
        <v>170.41865654670531</v>
      </c>
      <c r="Q91" s="7">
        <f>IF('EXP 98'!Q91&lt;&gt;"",'EXP 98'!Q91/'REV 98'!$G91,0)</f>
        <v>0</v>
      </c>
      <c r="R91" s="7">
        <f>IF('EXP 98'!R91&lt;&gt;"",'EXP 98'!R91/'REV 98'!$G91,0)</f>
        <v>56.94392518051054</v>
      </c>
      <c r="S91" s="7">
        <f>IF('EXP 98'!S91&lt;&gt;"",'EXP 98'!S91/'REV 98'!$G91,0)</f>
        <v>2.381394621638524</v>
      </c>
      <c r="T91" s="7">
        <f>IF('EXP 98'!T91&lt;&gt;"",'EXP 98'!T91/'REV 98'!$G91,0)</f>
        <v>-1.9901102962078572</v>
      </c>
      <c r="U91" s="7">
        <f>IF('EXP 98'!U91&lt;&gt;"",'EXP 98'!U91/'REV 98'!$G91,0)</f>
        <v>0</v>
      </c>
      <c r="V91" s="7">
        <f>IF('EXP 98'!V91&lt;&gt;"",'EXP 98'!V91/'REV 98'!$G91,0)</f>
        <v>0</v>
      </c>
      <c r="W91" s="7">
        <f>IF('EXP 98'!W91&lt;&gt;"",'EXP 98'!W91/'REV 98'!$G91,0)</f>
        <v>56.552640855079879</v>
      </c>
      <c r="X91" s="7">
        <f>IF('EXP 98'!X91&lt;&gt;"",'EXP 98'!X91/'REV 98'!$G91,0)</f>
        <v>0</v>
      </c>
      <c r="Y91" s="7">
        <f>IF('EXP 98'!Y91&lt;&gt;"",'EXP 98'!Y91/'REV 98'!$G91,0)</f>
        <v>0</v>
      </c>
      <c r="Z91" s="7">
        <f>IF('EXP 98'!Z91&lt;&gt;"",'EXP 98'!Z91/'REV 98'!$G91,0)</f>
        <v>264.73812610154073</v>
      </c>
      <c r="AA91" s="7">
        <f>IF('EXP 98'!AA91&lt;&gt;"",'EXP 98'!AA91/'REV 98'!$G91,0)</f>
        <v>284.89627608164193</v>
      </c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x14ac:dyDescent="0.25">
      <c r="A92" s="6" t="s">
        <v>191</v>
      </c>
      <c r="B92" s="6" t="s">
        <v>192</v>
      </c>
      <c r="C92" s="7">
        <f>IF('EXP 98'!C92&lt;&gt;"",'EXP 98'!C92/'REV 98'!$G92,0)</f>
        <v>5255.4527912476224</v>
      </c>
      <c r="D92" s="7">
        <f>IF('EXP 98'!D92&lt;&gt;"",'EXP 98'!D92/'REV 98'!$G92,0)</f>
        <v>4565.0467707652815</v>
      </c>
      <c r="E92" s="7">
        <f>IF('EXP 98'!E92&lt;&gt;"",'EXP 98'!E92/'REV 98'!$G92,0)</f>
        <v>2795.4630443783999</v>
      </c>
      <c r="F92" s="7">
        <f>IF('EXP 98'!F92&lt;&gt;"",'EXP 98'!F92/'REV 98'!$G92,0)</f>
        <v>197.62036916055541</v>
      </c>
      <c r="G92" s="7">
        <f>IF('EXP 98'!G92&lt;&gt;"",'EXP 98'!G92/'REV 98'!$G92,0)</f>
        <v>153.72608875679754</v>
      </c>
      <c r="H92" s="7">
        <f>IF('EXP 98'!H92&lt;&gt;"",'EXP 98'!H92/'REV 98'!$G92,0)</f>
        <v>130.83269720921245</v>
      </c>
      <c r="I92" s="7">
        <f>IF('EXP 98'!I92&lt;&gt;"",'EXP 98'!I92/'REV 98'!$G92,0)</f>
        <v>199.31238233697403</v>
      </c>
      <c r="J92" s="7">
        <f>IF('EXP 98'!J92&lt;&gt;"",'EXP 98'!J92/'REV 98'!$G92,0)</f>
        <v>28.608560071402938</v>
      </c>
      <c r="K92" s="7">
        <f>IF('EXP 98'!K92&lt;&gt;"",'EXP 98'!K92/'REV 98'!$G92,0)</f>
        <v>452.47581409471934</v>
      </c>
      <c r="L92" s="7">
        <f>IF('EXP 98'!L92&lt;&gt;"",'EXP 98'!L92/'REV 98'!$G92,0)</f>
        <v>310.20569199201316</v>
      </c>
      <c r="M92" s="7">
        <f>IF('EXP 98'!M92&lt;&gt;"",'EXP 98'!M92/'REV 98'!$G92,0)</f>
        <v>36.150174366712982</v>
      </c>
      <c r="N92" s="7">
        <f>IF('EXP 98'!N92&lt;&gt;"",'EXP 98'!N92/'REV 98'!$G92,0)</f>
        <v>0</v>
      </c>
      <c r="O92" s="7">
        <f>IF('EXP 98'!O92&lt;&gt;"",'EXP 98'!O92/'REV 98'!$G92,0)</f>
        <v>243.80449948932176</v>
      </c>
      <c r="P92" s="7">
        <f>IF('EXP 98'!P92&lt;&gt;"",'EXP 98'!P92/'REV 98'!$G92,0)</f>
        <v>16.847448909172886</v>
      </c>
      <c r="Q92" s="7">
        <f>IF('EXP 98'!Q92&lt;&gt;"",'EXP 98'!Q92/'REV 98'!$G92,0)</f>
        <v>0</v>
      </c>
      <c r="R92" s="7">
        <f>IF('EXP 98'!R92&lt;&gt;"",'EXP 98'!R92/'REV 98'!$G92,0)</f>
        <v>73.626589313482825</v>
      </c>
      <c r="S92" s="7">
        <f>IF('EXP 98'!S92&lt;&gt;"",'EXP 98'!S92/'REV 98'!$G92,0)</f>
        <v>0</v>
      </c>
      <c r="T92" s="7">
        <f>IF('EXP 98'!T92&lt;&gt;"",'EXP 98'!T92/'REV 98'!$G92,0)</f>
        <v>20.530706024162903</v>
      </c>
      <c r="U92" s="7">
        <f>IF('EXP 98'!U92&lt;&gt;"",'EXP 98'!U92/'REV 98'!$G92,0)</f>
        <v>0</v>
      </c>
      <c r="V92" s="7">
        <f>IF('EXP 98'!V92&lt;&gt;"",'EXP 98'!V92/'REV 98'!$G92,0)</f>
        <v>53.095883289319929</v>
      </c>
      <c r="W92" s="7">
        <f>IF('EXP 98'!W92&lt;&gt;"",'EXP 98'!W92/'REV 98'!$G92,0)</f>
        <v>0</v>
      </c>
      <c r="X92" s="7">
        <f>IF('EXP 98'!X92&lt;&gt;"",'EXP 98'!X92/'REV 98'!$G92,0)</f>
        <v>0</v>
      </c>
      <c r="Y92" s="7">
        <f>IF('EXP 98'!Y92&lt;&gt;"",'EXP 98'!Y92/'REV 98'!$G92,0)</f>
        <v>0</v>
      </c>
      <c r="Z92" s="7">
        <f>IF('EXP 98'!Z92&lt;&gt;"",'EXP 98'!Z92/'REV 98'!$G92,0)</f>
        <v>561.77396185095563</v>
      </c>
      <c r="AA92" s="7">
        <f>IF('EXP 98'!AA92&lt;&gt;"",'EXP 98'!AA92/'REV 98'!$G92,0)</f>
        <v>55.005469317899497</v>
      </c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x14ac:dyDescent="0.25">
      <c r="A93" s="6" t="s">
        <v>193</v>
      </c>
      <c r="B93" s="6" t="s">
        <v>194</v>
      </c>
      <c r="C93" s="7">
        <f>IF('EXP 98'!C93&lt;&gt;"",'EXP 98'!C93/'REV 98'!$G93,0)</f>
        <v>7695.3730339024123</v>
      </c>
      <c r="D93" s="7">
        <f>IF('EXP 98'!D93&lt;&gt;"",'EXP 98'!D93/'REV 98'!$G93,0)</f>
        <v>7187.1808151816322</v>
      </c>
      <c r="E93" s="7">
        <f>IF('EXP 98'!E93&lt;&gt;"",'EXP 98'!E93/'REV 98'!$G93,0)</f>
        <v>4000.2335214876889</v>
      </c>
      <c r="F93" s="7">
        <f>IF('EXP 98'!F93&lt;&gt;"",'EXP 98'!F93/'REV 98'!$G93,0)</f>
        <v>177.12572981957959</v>
      </c>
      <c r="G93" s="7">
        <f>IF('EXP 98'!G93&lt;&gt;"",'EXP 98'!G93/'REV 98'!$G93,0)</f>
        <v>283.47794092184091</v>
      </c>
      <c r="H93" s="7">
        <f>IF('EXP 98'!H93&lt;&gt;"",'EXP 98'!H93/'REV 98'!$G93,0)</f>
        <v>269.07421823596633</v>
      </c>
      <c r="I93" s="7">
        <f>IF('EXP 98'!I93&lt;&gt;"",'EXP 98'!I93/'REV 98'!$G93,0)</f>
        <v>258.23351456176198</v>
      </c>
      <c r="J93" s="7">
        <f>IF('EXP 98'!J93&lt;&gt;"",'EXP 98'!J93/'REV 98'!$G93,0)</f>
        <v>42.374100495203798</v>
      </c>
      <c r="K93" s="7">
        <f>IF('EXP 98'!K93&lt;&gt;"",'EXP 98'!K93/'REV 98'!$G93,0)</f>
        <v>734.73787443293975</v>
      </c>
      <c r="L93" s="7">
        <f>IF('EXP 98'!L93&lt;&gt;"",'EXP 98'!L93/'REV 98'!$G93,0)</f>
        <v>663.22699726425878</v>
      </c>
      <c r="M93" s="7">
        <f>IF('EXP 98'!M93&lt;&gt;"",'EXP 98'!M93/'REV 98'!$G93,0)</f>
        <v>80.124403504519165</v>
      </c>
      <c r="N93" s="7">
        <f>IF('EXP 98'!N93&lt;&gt;"",'EXP 98'!N93/'REV 98'!$G93,0)</f>
        <v>0</v>
      </c>
      <c r="O93" s="7">
        <f>IF('EXP 98'!O93&lt;&gt;"",'EXP 98'!O93/'REV 98'!$G93,0)</f>
        <v>477.38171901513317</v>
      </c>
      <c r="P93" s="7">
        <f>IF('EXP 98'!P93&lt;&gt;"",'EXP 98'!P93/'REV 98'!$G93,0)</f>
        <v>201.19079544273993</v>
      </c>
      <c r="Q93" s="7">
        <f>IF('EXP 98'!Q93&lt;&gt;"",'EXP 98'!Q93/'REV 98'!$G93,0)</f>
        <v>0</v>
      </c>
      <c r="R93" s="7">
        <f>IF('EXP 98'!R93&lt;&gt;"",'EXP 98'!R93/'REV 98'!$G93,0)</f>
        <v>156.60046403712298</v>
      </c>
      <c r="S93" s="7">
        <f>IF('EXP 98'!S93&lt;&gt;"",'EXP 98'!S93/'REV 98'!$G93,0)</f>
        <v>0</v>
      </c>
      <c r="T93" s="7">
        <f>IF('EXP 98'!T93&lt;&gt;"",'EXP 98'!T93/'REV 98'!$G93,0)</f>
        <v>0</v>
      </c>
      <c r="U93" s="7">
        <f>IF('EXP 98'!U93&lt;&gt;"",'EXP 98'!U93/'REV 98'!$G93,0)</f>
        <v>0</v>
      </c>
      <c r="V93" s="7">
        <f>IF('EXP 98'!V93&lt;&gt;"",'EXP 98'!V93/'REV 98'!$G93,0)</f>
        <v>0</v>
      </c>
      <c r="W93" s="7">
        <f>IF('EXP 98'!W93&lt;&gt;"",'EXP 98'!W93/'REV 98'!$G93,0)</f>
        <v>156.60046403712298</v>
      </c>
      <c r="X93" s="7">
        <f>IF('EXP 98'!X93&lt;&gt;"",'EXP 98'!X93/'REV 98'!$G93,0)</f>
        <v>0</v>
      </c>
      <c r="Y93" s="7">
        <f>IF('EXP 98'!Y93&lt;&gt;"",'EXP 98'!Y93/'REV 98'!$G93,0)</f>
        <v>0</v>
      </c>
      <c r="Z93" s="7">
        <f>IF('EXP 98'!Z93&lt;&gt;"",'EXP 98'!Z93/'REV 98'!$G93,0)</f>
        <v>111.17600858814976</v>
      </c>
      <c r="AA93" s="7">
        <f>IF('EXP 98'!AA93&lt;&gt;"",'EXP 98'!AA93/'REV 98'!$G93,0)</f>
        <v>240.41574609550858</v>
      </c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x14ac:dyDescent="0.25">
      <c r="A94" s="6" t="s">
        <v>195</v>
      </c>
      <c r="B94" s="6" t="s">
        <v>196</v>
      </c>
      <c r="C94" s="7">
        <f>IF('EXP 98'!C94&lt;&gt;"",'EXP 98'!C94/'REV 98'!$G94,0)</f>
        <v>6677.6869121140153</v>
      </c>
      <c r="D94" s="7">
        <f>IF('EXP 98'!D94&lt;&gt;"",'EXP 98'!D94/'REV 98'!$G94,0)</f>
        <v>6092.8906674584332</v>
      </c>
      <c r="E94" s="7">
        <f>IF('EXP 98'!E94&lt;&gt;"",'EXP 98'!E94/'REV 98'!$G94,0)</f>
        <v>3460.7587197149651</v>
      </c>
      <c r="F94" s="7">
        <f>IF('EXP 98'!F94&lt;&gt;"",'EXP 98'!F94/'REV 98'!$G94,0)</f>
        <v>388.38624465558195</v>
      </c>
      <c r="G94" s="7">
        <f>IF('EXP 98'!G94&lt;&gt;"",'EXP 98'!G94/'REV 98'!$G94,0)</f>
        <v>186.15674109263659</v>
      </c>
      <c r="H94" s="7">
        <f>IF('EXP 98'!H94&lt;&gt;"",'EXP 98'!H94/'REV 98'!$G94,0)</f>
        <v>242.81578384798098</v>
      </c>
      <c r="I94" s="7">
        <f>IF('EXP 98'!I94&lt;&gt;"",'EXP 98'!I94/'REV 98'!$G94,0)</f>
        <v>201.1879026128266</v>
      </c>
      <c r="J94" s="7">
        <f>IF('EXP 98'!J94&lt;&gt;"",'EXP 98'!J94/'REV 98'!$G94,0)</f>
        <v>49.221332541567698</v>
      </c>
      <c r="K94" s="7">
        <f>IF('EXP 98'!K94&lt;&gt;"",'EXP 98'!K94/'REV 98'!$G94,0)</f>
        <v>583.49572446555817</v>
      </c>
      <c r="L94" s="7">
        <f>IF('EXP 98'!L94&lt;&gt;"",'EXP 98'!L94/'REV 98'!$G94,0)</f>
        <v>489.06680760095014</v>
      </c>
      <c r="M94" s="7">
        <f>IF('EXP 98'!M94&lt;&gt;"",'EXP 98'!M94/'REV 98'!$G94,0)</f>
        <v>37.698128266033251</v>
      </c>
      <c r="N94" s="7">
        <f>IF('EXP 98'!N94&lt;&gt;"",'EXP 98'!N94/'REV 98'!$G94,0)</f>
        <v>0</v>
      </c>
      <c r="O94" s="7">
        <f>IF('EXP 98'!O94&lt;&gt;"",'EXP 98'!O94/'REV 98'!$G94,0)</f>
        <v>416.13426840855107</v>
      </c>
      <c r="P94" s="7">
        <f>IF('EXP 98'!P94&lt;&gt;"",'EXP 98'!P94/'REV 98'!$G94,0)</f>
        <v>37.969014251781466</v>
      </c>
      <c r="Q94" s="7">
        <f>IF('EXP 98'!Q94&lt;&gt;"",'EXP 98'!Q94/'REV 98'!$G94,0)</f>
        <v>0</v>
      </c>
      <c r="R94" s="7">
        <f>IF('EXP 98'!R94&lt;&gt;"",'EXP 98'!R94/'REV 98'!$G94,0)</f>
        <v>201.11632066508312</v>
      </c>
      <c r="S94" s="7">
        <f>IF('EXP 98'!S94&lt;&gt;"",'EXP 98'!S94/'REV 98'!$G94,0)</f>
        <v>16.6270783847981</v>
      </c>
      <c r="T94" s="7">
        <f>IF('EXP 98'!T94&lt;&gt;"",'EXP 98'!T94/'REV 98'!$G94,0)</f>
        <v>52.824650831353921</v>
      </c>
      <c r="U94" s="7">
        <f>IF('EXP 98'!U94&lt;&gt;"",'EXP 98'!U94/'REV 98'!$G94,0)</f>
        <v>39.522745843230403</v>
      </c>
      <c r="V94" s="7">
        <f>IF('EXP 98'!V94&lt;&gt;"",'EXP 98'!V94/'REV 98'!$G94,0)</f>
        <v>0</v>
      </c>
      <c r="W94" s="7">
        <f>IF('EXP 98'!W94&lt;&gt;"",'EXP 98'!W94/'REV 98'!$G94,0)</f>
        <v>0.24845605700712589</v>
      </c>
      <c r="X94" s="7">
        <f>IF('EXP 98'!X94&lt;&gt;"",'EXP 98'!X94/'REV 98'!$G94,0)</f>
        <v>91.893389548693577</v>
      </c>
      <c r="Y94" s="7">
        <f>IF('EXP 98'!Y94&lt;&gt;"",'EXP 98'!Y94/'REV 98'!$G94,0)</f>
        <v>0</v>
      </c>
      <c r="Z94" s="7">
        <f>IF('EXP 98'!Z94&lt;&gt;"",'EXP 98'!Z94/'REV 98'!$G94,0)</f>
        <v>182.98633729216152</v>
      </c>
      <c r="AA94" s="7">
        <f>IF('EXP 98'!AA94&lt;&gt;"",'EXP 98'!AA94/'REV 98'!$G94,0)</f>
        <v>200.6935866983373</v>
      </c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x14ac:dyDescent="0.25">
      <c r="A95" s="6" t="s">
        <v>197</v>
      </c>
      <c r="B95" s="6" t="s">
        <v>198</v>
      </c>
      <c r="C95" s="7">
        <f>IF('EXP 98'!C95&lt;&gt;"",'EXP 98'!C95/'REV 98'!$G95,0)</f>
        <v>5247.2647961541988</v>
      </c>
      <c r="D95" s="7">
        <f>IF('EXP 98'!D95&lt;&gt;"",'EXP 98'!D95/'REV 98'!$G95,0)</f>
        <v>4913.5222242766013</v>
      </c>
      <c r="E95" s="7">
        <f>IF('EXP 98'!E95&lt;&gt;"",'EXP 98'!E95/'REV 98'!$G95,0)</f>
        <v>2873.0910649902926</v>
      </c>
      <c r="F95" s="7">
        <f>IF('EXP 98'!F95&lt;&gt;"",'EXP 98'!F95/'REV 98'!$G95,0)</f>
        <v>225.22922714246093</v>
      </c>
      <c r="G95" s="7">
        <f>IF('EXP 98'!G95&lt;&gt;"",'EXP 98'!G95/'REV 98'!$G95,0)</f>
        <v>206.44072293611904</v>
      </c>
      <c r="H95" s="7">
        <f>IF('EXP 98'!H95&lt;&gt;"",'EXP 98'!H95/'REV 98'!$G95,0)</f>
        <v>228.72219654247942</v>
      </c>
      <c r="I95" s="7">
        <f>IF('EXP 98'!I95&lt;&gt;"",'EXP 98'!I95/'REV 98'!$G95,0)</f>
        <v>239.93106221688083</v>
      </c>
      <c r="J95" s="7">
        <f>IF('EXP 98'!J95&lt;&gt;"",'EXP 98'!J95/'REV 98'!$G95,0)</f>
        <v>35.304141628917442</v>
      </c>
      <c r="K95" s="7">
        <f>IF('EXP 98'!K95&lt;&gt;"",'EXP 98'!K95/'REV 98'!$G95,0)</f>
        <v>412.40120643431635</v>
      </c>
      <c r="L95" s="7">
        <f>IF('EXP 98'!L95&lt;&gt;"",'EXP 98'!L95/'REV 98'!$G95,0)</f>
        <v>255.68621151890542</v>
      </c>
      <c r="M95" s="7">
        <f>IF('EXP 98'!M95&lt;&gt;"",'EXP 98'!M95/'REV 98'!$G95,0)</f>
        <v>69.742276046963113</v>
      </c>
      <c r="N95" s="7">
        <f>IF('EXP 98'!N95&lt;&gt;"",'EXP 98'!N95/'REV 98'!$G95,0)</f>
        <v>0</v>
      </c>
      <c r="O95" s="7">
        <f>IF('EXP 98'!O95&lt;&gt;"",'EXP 98'!O95/'REV 98'!$G95,0)</f>
        <v>315.90059166127389</v>
      </c>
      <c r="P95" s="7">
        <f>IF('EXP 98'!P95&lt;&gt;"",'EXP 98'!P95/'REV 98'!$G95,0)</f>
        <v>51.073523157992049</v>
      </c>
      <c r="Q95" s="7">
        <f>IF('EXP 98'!Q95&lt;&gt;"",'EXP 98'!Q95/'REV 98'!$G95,0)</f>
        <v>0</v>
      </c>
      <c r="R95" s="7">
        <f>IF('EXP 98'!R95&lt;&gt;"",'EXP 98'!R95/'REV 98'!$G95,0)</f>
        <v>97.069363039659791</v>
      </c>
      <c r="S95" s="7">
        <f>IF('EXP 98'!S95&lt;&gt;"",'EXP 98'!S95/'REV 98'!$G95,0)</f>
        <v>0</v>
      </c>
      <c r="T95" s="7">
        <f>IF('EXP 98'!T95&lt;&gt;"",'EXP 98'!T95/'REV 98'!$G95,0)</f>
        <v>0</v>
      </c>
      <c r="U95" s="7">
        <f>IF('EXP 98'!U95&lt;&gt;"",'EXP 98'!U95/'REV 98'!$G95,0)</f>
        <v>0</v>
      </c>
      <c r="V95" s="7">
        <f>IF('EXP 98'!V95&lt;&gt;"",'EXP 98'!V95/'REV 98'!$G95,0)</f>
        <v>0.3268004067671258</v>
      </c>
      <c r="W95" s="7">
        <f>IF('EXP 98'!W95&lt;&gt;"",'EXP 98'!W95/'REV 98'!$G95,0)</f>
        <v>0</v>
      </c>
      <c r="X95" s="7">
        <f>IF('EXP 98'!X95&lt;&gt;"",'EXP 98'!X95/'REV 98'!$G95,0)</f>
        <v>96.742562632892657</v>
      </c>
      <c r="Y95" s="7">
        <f>IF('EXP 98'!Y95&lt;&gt;"",'EXP 98'!Y95/'REV 98'!$G95,0)</f>
        <v>0</v>
      </c>
      <c r="Z95" s="7">
        <f>IF('EXP 98'!Z95&lt;&gt;"",'EXP 98'!Z95/'REV 98'!$G95,0)</f>
        <v>235.00500138670611</v>
      </c>
      <c r="AA95" s="7">
        <f>IF('EXP 98'!AA95&lt;&gt;"",'EXP 98'!AA95/'REV 98'!$G95,0)</f>
        <v>1.6682074512341685</v>
      </c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x14ac:dyDescent="0.25">
      <c r="A96" s="6" t="s">
        <v>199</v>
      </c>
      <c r="B96" s="6" t="s">
        <v>200</v>
      </c>
      <c r="C96" s="7">
        <f>IF('EXP 98'!C96&lt;&gt;"",'EXP 98'!C96/'REV 98'!$G96,0)</f>
        <v>5905.4374239064718</v>
      </c>
      <c r="D96" s="7">
        <f>IF('EXP 98'!D96&lt;&gt;"",'EXP 98'!D96/'REV 98'!$G96,0)</f>
        <v>5393.346095545252</v>
      </c>
      <c r="E96" s="7">
        <f>IF('EXP 98'!E96&lt;&gt;"",'EXP 98'!E96/'REV 98'!$G96,0)</f>
        <v>3035.519440972922</v>
      </c>
      <c r="F96" s="7">
        <f>IF('EXP 98'!F96&lt;&gt;"",'EXP 98'!F96/'REV 98'!$G96,0)</f>
        <v>234.88440771349863</v>
      </c>
      <c r="G96" s="7">
        <f>IF('EXP 98'!G96&lt;&gt;"",'EXP 98'!G96/'REV 98'!$G96,0)</f>
        <v>273.93998656184908</v>
      </c>
      <c r="H96" s="7">
        <f>IF('EXP 98'!H96&lt;&gt;"",'EXP 98'!H96/'REV 98'!$G96,0)</f>
        <v>134.40718403547672</v>
      </c>
      <c r="I96" s="7">
        <f>IF('EXP 98'!I96&lt;&gt;"",'EXP 98'!I96/'REV 98'!$G96,0)</f>
        <v>198.4141140899012</v>
      </c>
      <c r="J96" s="7">
        <f>IF('EXP 98'!J96&lt;&gt;"",'EXP 98'!J96/'REV 98'!$G96,0)</f>
        <v>57.084985553987771</v>
      </c>
      <c r="K96" s="7">
        <f>IF('EXP 98'!K96&lt;&gt;"",'EXP 98'!K96/'REV 98'!$G96,0)</f>
        <v>520.86314855875833</v>
      </c>
      <c r="L96" s="7">
        <f>IF('EXP 98'!L96&lt;&gt;"",'EXP 98'!L96/'REV 98'!$G96,0)</f>
        <v>334.1382920110193</v>
      </c>
      <c r="M96" s="7">
        <f>IF('EXP 98'!M96&lt;&gt;"",'EXP 98'!M96/'REV 98'!$G96,0)</f>
        <v>87.283248001075052</v>
      </c>
      <c r="N96" s="7">
        <f>IF('EXP 98'!N96&lt;&gt;"",'EXP 98'!N96/'REV 98'!$G96,0)</f>
        <v>0</v>
      </c>
      <c r="O96" s="7">
        <f>IF('EXP 98'!O96&lt;&gt;"",'EXP 98'!O96/'REV 98'!$G96,0)</f>
        <v>395.83419471880671</v>
      </c>
      <c r="P96" s="7">
        <f>IF('EXP 98'!P96&lt;&gt;"",'EXP 98'!P96/'REV 98'!$G96,0)</f>
        <v>120.97709332795807</v>
      </c>
      <c r="Q96" s="7">
        <f>IF('EXP 98'!Q96&lt;&gt;"",'EXP 98'!Q96/'REV 98'!$G96,0)</f>
        <v>0</v>
      </c>
      <c r="R96" s="7">
        <f>IF('EXP 98'!R96&lt;&gt;"",'EXP 98'!R96/'REV 98'!$G96,0)</f>
        <v>153.5551031378082</v>
      </c>
      <c r="S96" s="7">
        <f>IF('EXP 98'!S96&lt;&gt;"",'EXP 98'!S96/'REV 98'!$G96,0)</f>
        <v>0</v>
      </c>
      <c r="T96" s="7">
        <f>IF('EXP 98'!T96&lt;&gt;"",'EXP 98'!T96/'REV 98'!$G96,0)</f>
        <v>3.6786938117315059E-2</v>
      </c>
      <c r="U96" s="7">
        <f>IF('EXP 98'!U96&lt;&gt;"",'EXP 98'!U96/'REV 98'!$G96,0)</f>
        <v>0</v>
      </c>
      <c r="V96" s="7">
        <f>IF('EXP 98'!V96&lt;&gt;"",'EXP 98'!V96/'REV 98'!$G96,0)</f>
        <v>0</v>
      </c>
      <c r="W96" s="7">
        <f>IF('EXP 98'!W96&lt;&gt;"",'EXP 98'!W96/'REV 98'!$G96,0)</f>
        <v>4.0904951958610489</v>
      </c>
      <c r="X96" s="7">
        <f>IF('EXP 98'!X96&lt;&gt;"",'EXP 98'!X96/'REV 98'!$G96,0)</f>
        <v>149.42782100382985</v>
      </c>
      <c r="Y96" s="7">
        <f>IF('EXP 98'!Y96&lt;&gt;"",'EXP 98'!Y96/'REV 98'!$G96,0)</f>
        <v>0</v>
      </c>
      <c r="Z96" s="7">
        <f>IF('EXP 98'!Z96&lt;&gt;"",'EXP 98'!Z96/'REV 98'!$G96,0)</f>
        <v>262.49880803601422</v>
      </c>
      <c r="AA96" s="7">
        <f>IF('EXP 98'!AA96&lt;&gt;"",'EXP 98'!AA96/'REV 98'!$G96,0)</f>
        <v>96.037417187395008</v>
      </c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x14ac:dyDescent="0.25">
      <c r="A97" s="6" t="s">
        <v>201</v>
      </c>
      <c r="B97" s="6" t="s">
        <v>202</v>
      </c>
      <c r="C97" s="7">
        <f>IF('EXP 98'!C97&lt;&gt;"",'EXP 98'!C97/'REV 98'!$G97,0)</f>
        <v>6023.4232328503185</v>
      </c>
      <c r="D97" s="7">
        <f>IF('EXP 98'!D97&lt;&gt;"",'EXP 98'!D97/'REV 98'!$G97,0)</f>
        <v>5631.241677036086</v>
      </c>
      <c r="E97" s="7">
        <f>IF('EXP 98'!E97&lt;&gt;"",'EXP 98'!E97/'REV 98'!$G97,0)</f>
        <v>3339.4528037570744</v>
      </c>
      <c r="F97" s="7">
        <f>IF('EXP 98'!F97&lt;&gt;"",'EXP 98'!F97/'REV 98'!$G97,0)</f>
        <v>124.85422068799421</v>
      </c>
      <c r="G97" s="7">
        <f>IF('EXP 98'!G97&lt;&gt;"",'EXP 98'!G97/'REV 98'!$G97,0)</f>
        <v>245.61919881186526</v>
      </c>
      <c r="H97" s="7">
        <f>IF('EXP 98'!H97&lt;&gt;"",'EXP 98'!H97/'REV 98'!$G97,0)</f>
        <v>164.10096335246655</v>
      </c>
      <c r="I97" s="7">
        <f>IF('EXP 98'!I97&lt;&gt;"",'EXP 98'!I97/'REV 98'!$G97,0)</f>
        <v>174.54592782884438</v>
      </c>
      <c r="J97" s="7">
        <f>IF('EXP 98'!J97&lt;&gt;"",'EXP 98'!J97/'REV 98'!$G97,0)</f>
        <v>46.063055432906509</v>
      </c>
      <c r="K97" s="7">
        <f>IF('EXP 98'!K97&lt;&gt;"",'EXP 98'!K97/'REV 98'!$G97,0)</f>
        <v>530.85730341588726</v>
      </c>
      <c r="L97" s="7">
        <f>IF('EXP 98'!L97&lt;&gt;"",'EXP 98'!L97/'REV 98'!$G97,0)</f>
        <v>417.45794565086499</v>
      </c>
      <c r="M97" s="7">
        <f>IF('EXP 98'!M97&lt;&gt;"",'EXP 98'!M97/'REV 98'!$G97,0)</f>
        <v>0</v>
      </c>
      <c r="N97" s="7">
        <f>IF('EXP 98'!N97&lt;&gt;"",'EXP 98'!N97/'REV 98'!$G97,0)</f>
        <v>0</v>
      </c>
      <c r="O97" s="7">
        <f>IF('EXP 98'!O97&lt;&gt;"",'EXP 98'!O97/'REV 98'!$G97,0)</f>
        <v>434.04777425440528</v>
      </c>
      <c r="P97" s="7">
        <f>IF('EXP 98'!P97&lt;&gt;"",'EXP 98'!P97/'REV 98'!$G97,0)</f>
        <v>154.24248384377631</v>
      </c>
      <c r="Q97" s="7">
        <f>IF('EXP 98'!Q97&lt;&gt;"",'EXP 98'!Q97/'REV 98'!$G97,0)</f>
        <v>0</v>
      </c>
      <c r="R97" s="7">
        <f>IF('EXP 98'!R97&lt;&gt;"",'EXP 98'!R97/'REV 98'!$G97,0)</f>
        <v>37.008774535383132</v>
      </c>
      <c r="S97" s="7">
        <f>IF('EXP 98'!S97&lt;&gt;"",'EXP 98'!S97/'REV 98'!$G97,0)</f>
        <v>0</v>
      </c>
      <c r="T97" s="7">
        <f>IF('EXP 98'!T97&lt;&gt;"",'EXP 98'!T97/'REV 98'!$G97,0)</f>
        <v>0</v>
      </c>
      <c r="U97" s="7">
        <f>IF('EXP 98'!U97&lt;&gt;"",'EXP 98'!U97/'REV 98'!$G97,0)</f>
        <v>0</v>
      </c>
      <c r="V97" s="7">
        <f>IF('EXP 98'!V97&lt;&gt;"",'EXP 98'!V97/'REV 98'!$G97,0)</f>
        <v>0</v>
      </c>
      <c r="W97" s="7">
        <f>IF('EXP 98'!W97&lt;&gt;"",'EXP 98'!W97/'REV 98'!$G97,0)</f>
        <v>37.008774535383132</v>
      </c>
      <c r="X97" s="7">
        <f>IF('EXP 98'!X97&lt;&gt;"",'EXP 98'!X97/'REV 98'!$G97,0)</f>
        <v>0</v>
      </c>
      <c r="Y97" s="7">
        <f>IF('EXP 98'!Y97&lt;&gt;"",'EXP 98'!Y97/'REV 98'!$G97,0)</f>
        <v>0</v>
      </c>
      <c r="Z97" s="7">
        <f>IF('EXP 98'!Z97&lt;&gt;"",'EXP 98'!Z97/'REV 98'!$G97,0)</f>
        <v>0</v>
      </c>
      <c r="AA97" s="7">
        <f>IF('EXP 98'!AA97&lt;&gt;"",'EXP 98'!AA97/'REV 98'!$G97,0)</f>
        <v>355.17278127885038</v>
      </c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x14ac:dyDescent="0.25">
      <c r="A98" s="6" t="s">
        <v>203</v>
      </c>
      <c r="B98" s="6" t="s">
        <v>204</v>
      </c>
      <c r="C98" s="7">
        <f>IF('EXP 98'!C98&lt;&gt;"",'EXP 98'!C98/'REV 98'!$G98,0)</f>
        <v>6148.427312879563</v>
      </c>
      <c r="D98" s="7">
        <f>IF('EXP 98'!D98&lt;&gt;"",'EXP 98'!D98/'REV 98'!$G98,0)</f>
        <v>5720.0834371795891</v>
      </c>
      <c r="E98" s="7">
        <f>IF('EXP 98'!E98&lt;&gt;"",'EXP 98'!E98/'REV 98'!$G98,0)</f>
        <v>3163.3473302310908</v>
      </c>
      <c r="F98" s="7">
        <f>IF('EXP 98'!F98&lt;&gt;"",'EXP 98'!F98/'REV 98'!$G98,0)</f>
        <v>201.93211609748403</v>
      </c>
      <c r="G98" s="7">
        <f>IF('EXP 98'!G98&lt;&gt;"",'EXP 98'!G98/'REV 98'!$G98,0)</f>
        <v>326.68394195125796</v>
      </c>
      <c r="H98" s="7">
        <f>IF('EXP 98'!H98&lt;&gt;"",'EXP 98'!H98/'REV 98'!$G98,0)</f>
        <v>271.95326129820961</v>
      </c>
      <c r="I98" s="7">
        <f>IF('EXP 98'!I98&lt;&gt;"",'EXP 98'!I98/'REV 98'!$G98,0)</f>
        <v>218.29875384494042</v>
      </c>
      <c r="J98" s="7">
        <f>IF('EXP 98'!J98&lt;&gt;"",'EXP 98'!J98/'REV 98'!$G98,0)</f>
        <v>57.057646502090066</v>
      </c>
      <c r="K98" s="7">
        <f>IF('EXP 98'!K98&lt;&gt;"",'EXP 98'!K98/'REV 98'!$G98,0)</f>
        <v>570.5617477719062</v>
      </c>
      <c r="L98" s="7">
        <f>IF('EXP 98'!L98&lt;&gt;"",'EXP 98'!L98/'REV 98'!$G98,0)</f>
        <v>422.78984147014745</v>
      </c>
      <c r="M98" s="7">
        <f>IF('EXP 98'!M98&lt;&gt;"",'EXP 98'!M98/'REV 98'!$G98,0)</f>
        <v>-35.398201750926724</v>
      </c>
      <c r="N98" s="7">
        <f>IF('EXP 98'!N98&lt;&gt;"",'EXP 98'!N98/'REV 98'!$G98,0)</f>
        <v>0</v>
      </c>
      <c r="O98" s="7">
        <f>IF('EXP 98'!O98&lt;&gt;"",'EXP 98'!O98/'REV 98'!$G98,0)</f>
        <v>390.8348529063806</v>
      </c>
      <c r="P98" s="7">
        <f>IF('EXP 98'!P98&lt;&gt;"",'EXP 98'!P98/'REV 98'!$G98,0)</f>
        <v>132.02214685700764</v>
      </c>
      <c r="Q98" s="7">
        <f>IF('EXP 98'!Q98&lt;&gt;"",'EXP 98'!Q98/'REV 98'!$G98,0)</f>
        <v>0</v>
      </c>
      <c r="R98" s="7">
        <f>IF('EXP 98'!R98&lt;&gt;"",'EXP 98'!R98/'REV 98'!$G98,0)</f>
        <v>22.674343402476534</v>
      </c>
      <c r="S98" s="7">
        <f>IF('EXP 98'!S98&lt;&gt;"",'EXP 98'!S98/'REV 98'!$G98,0)</f>
        <v>0</v>
      </c>
      <c r="T98" s="7">
        <f>IF('EXP 98'!T98&lt;&gt;"",'EXP 98'!T98/'REV 98'!$G98,0)</f>
        <v>0</v>
      </c>
      <c r="U98" s="7">
        <f>IF('EXP 98'!U98&lt;&gt;"",'EXP 98'!U98/'REV 98'!$G98,0)</f>
        <v>0</v>
      </c>
      <c r="V98" s="7">
        <f>IF('EXP 98'!V98&lt;&gt;"",'EXP 98'!V98/'REV 98'!$G98,0)</f>
        <v>0</v>
      </c>
      <c r="W98" s="7">
        <f>IF('EXP 98'!W98&lt;&gt;"",'EXP 98'!W98/'REV 98'!$G98,0)</f>
        <v>0</v>
      </c>
      <c r="X98" s="7">
        <f>IF('EXP 98'!X98&lt;&gt;"",'EXP 98'!X98/'REV 98'!$G98,0)</f>
        <v>22.674343402476534</v>
      </c>
      <c r="Y98" s="7">
        <f>IF('EXP 98'!Y98&lt;&gt;"",'EXP 98'!Y98/'REV 98'!$G98,0)</f>
        <v>0</v>
      </c>
      <c r="Z98" s="7">
        <f>IF('EXP 98'!Z98&lt;&gt;"",'EXP 98'!Z98/'REV 98'!$G98,0)</f>
        <v>179.7026579383232</v>
      </c>
      <c r="AA98" s="7">
        <f>IF('EXP 98'!AA98&lt;&gt;"",'EXP 98'!AA98/'REV 98'!$G98,0)</f>
        <v>225.96687435917659</v>
      </c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x14ac:dyDescent="0.25">
      <c r="A99" s="6" t="s">
        <v>205</v>
      </c>
      <c r="B99" s="6" t="s">
        <v>206</v>
      </c>
      <c r="C99" s="7">
        <f>IF('EXP 98'!C99&lt;&gt;"",'EXP 98'!C99/'REV 98'!$G99,0)</f>
        <v>6840.7876911069288</v>
      </c>
      <c r="D99" s="7">
        <f>IF('EXP 98'!D99&lt;&gt;"",'EXP 98'!D99/'REV 98'!$G99,0)</f>
        <v>6504.7547357788899</v>
      </c>
      <c r="E99" s="7">
        <f>IF('EXP 98'!E99&lt;&gt;"",'EXP 98'!E99/'REV 98'!$G99,0)</f>
        <v>3434.5359946742574</v>
      </c>
      <c r="F99" s="7">
        <f>IF('EXP 98'!F99&lt;&gt;"",'EXP 98'!F99/'REV 98'!$G99,0)</f>
        <v>269.96073183049447</v>
      </c>
      <c r="G99" s="7">
        <f>IF('EXP 98'!G99&lt;&gt;"",'EXP 98'!G99/'REV 98'!$G99,0)</f>
        <v>285.7445250447638</v>
      </c>
      <c r="H99" s="7">
        <f>IF('EXP 98'!H99&lt;&gt;"",'EXP 98'!H99/'REV 98'!$G99,0)</f>
        <v>143.1497727377072</v>
      </c>
      <c r="I99" s="7">
        <f>IF('EXP 98'!I99&lt;&gt;"",'EXP 98'!I99/'REV 98'!$G99,0)</f>
        <v>338.04758734677011</v>
      </c>
      <c r="J99" s="7">
        <f>IF('EXP 98'!J99&lt;&gt;"",'EXP 98'!J99/'REV 98'!$G99,0)</f>
        <v>55.45485055782563</v>
      </c>
      <c r="K99" s="7">
        <f>IF('EXP 98'!K99&lt;&gt;"",'EXP 98'!K99/'REV 98'!$G99,0)</f>
        <v>573.73497543730775</v>
      </c>
      <c r="L99" s="7">
        <f>IF('EXP 98'!L99&lt;&gt;"",'EXP 98'!L99/'REV 98'!$G99,0)</f>
        <v>553.23849226389973</v>
      </c>
      <c r="M99" s="7">
        <f>IF('EXP 98'!M99&lt;&gt;"",'EXP 98'!M99/'REV 98'!$G99,0)</f>
        <v>216.73082962214775</v>
      </c>
      <c r="N99" s="7">
        <f>IF('EXP 98'!N99&lt;&gt;"",'EXP 98'!N99/'REV 98'!$G99,0)</f>
        <v>0</v>
      </c>
      <c r="O99" s="7">
        <f>IF('EXP 98'!O99&lt;&gt;"",'EXP 98'!O99/'REV 98'!$G99,0)</f>
        <v>443.21586244892336</v>
      </c>
      <c r="P99" s="7">
        <f>IF('EXP 98'!P99&lt;&gt;"",'EXP 98'!P99/'REV 98'!$G99,0)</f>
        <v>190.94111381479274</v>
      </c>
      <c r="Q99" s="7">
        <f>IF('EXP 98'!Q99&lt;&gt;"",'EXP 98'!Q99/'REV 98'!$G99,0)</f>
        <v>0</v>
      </c>
      <c r="R99" s="7">
        <f>IF('EXP 98'!R99&lt;&gt;"",'EXP 98'!R99/'REV 98'!$G99,0)</f>
        <v>74.47546026353244</v>
      </c>
      <c r="S99" s="7">
        <f>IF('EXP 98'!S99&lt;&gt;"",'EXP 98'!S99/'REV 98'!$G99,0)</f>
        <v>0</v>
      </c>
      <c r="T99" s="7">
        <f>IF('EXP 98'!T99&lt;&gt;"",'EXP 98'!T99/'REV 98'!$G99,0)</f>
        <v>0</v>
      </c>
      <c r="U99" s="7">
        <f>IF('EXP 98'!U99&lt;&gt;"",'EXP 98'!U99/'REV 98'!$G99,0)</f>
        <v>0</v>
      </c>
      <c r="V99" s="7">
        <f>IF('EXP 98'!V99&lt;&gt;"",'EXP 98'!V99/'REV 98'!$G99,0)</f>
        <v>74.47546026353244</v>
      </c>
      <c r="W99" s="7">
        <f>IF('EXP 98'!W99&lt;&gt;"",'EXP 98'!W99/'REV 98'!$G99,0)</f>
        <v>0</v>
      </c>
      <c r="X99" s="7">
        <f>IF('EXP 98'!X99&lt;&gt;"",'EXP 98'!X99/'REV 98'!$G99,0)</f>
        <v>0</v>
      </c>
      <c r="Y99" s="7">
        <f>IF('EXP 98'!Y99&lt;&gt;"",'EXP 98'!Y99/'REV 98'!$G99,0)</f>
        <v>0</v>
      </c>
      <c r="Z99" s="7">
        <f>IF('EXP 98'!Z99&lt;&gt;"",'EXP 98'!Z99/'REV 98'!$G99,0)</f>
        <v>261.55749506450576</v>
      </c>
      <c r="AA99" s="7">
        <f>IF('EXP 98'!AA99&lt;&gt;"",'EXP 98'!AA99/'REV 98'!$G99,0)</f>
        <v>0</v>
      </c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x14ac:dyDescent="0.25">
      <c r="A100" s="6" t="s">
        <v>207</v>
      </c>
      <c r="B100" s="6" t="s">
        <v>208</v>
      </c>
      <c r="C100" s="7">
        <f>IF('EXP 98'!C100&lt;&gt;"",'EXP 98'!C100/'REV 98'!$G100,0)</f>
        <v>6003.4895544852488</v>
      </c>
      <c r="D100" s="7">
        <f>IF('EXP 98'!D100&lt;&gt;"",'EXP 98'!D100/'REV 98'!$G100,0)</f>
        <v>5806.758866509771</v>
      </c>
      <c r="E100" s="7">
        <f>IF('EXP 98'!E100&lt;&gt;"",'EXP 98'!E100/'REV 98'!$G100,0)</f>
        <v>3167.5592687866024</v>
      </c>
      <c r="F100" s="7">
        <f>IF('EXP 98'!F100&lt;&gt;"",'EXP 98'!F100/'REV 98'!$G100,0)</f>
        <v>247.12546658639374</v>
      </c>
      <c r="G100" s="7">
        <f>IF('EXP 98'!G100&lt;&gt;"",'EXP 98'!G100/'REV 98'!$G100,0)</f>
        <v>333.68025559630013</v>
      </c>
      <c r="H100" s="7">
        <f>IF('EXP 98'!H100&lt;&gt;"",'EXP 98'!H100/'REV 98'!$G100,0)</f>
        <v>184.02261507306659</v>
      </c>
      <c r="I100" s="7">
        <f>IF('EXP 98'!I100&lt;&gt;"",'EXP 98'!I100/'REV 98'!$G100,0)</f>
        <v>262.95872420776095</v>
      </c>
      <c r="J100" s="7">
        <f>IF('EXP 98'!J100&lt;&gt;"",'EXP 98'!J100/'REV 98'!$G100,0)</f>
        <v>71.328643752394512</v>
      </c>
      <c r="K100" s="7">
        <f>IF('EXP 98'!K100&lt;&gt;"",'EXP 98'!K100/'REV 98'!$G100,0)</f>
        <v>580.14069837447323</v>
      </c>
      <c r="L100" s="7">
        <f>IF('EXP 98'!L100&lt;&gt;"",'EXP 98'!L100/'REV 98'!$G100,0)</f>
        <v>443.4355809753161</v>
      </c>
      <c r="M100" s="7">
        <f>IF('EXP 98'!M100&lt;&gt;"",'EXP 98'!M100/'REV 98'!$G100,0)</f>
        <v>78.286281539050947</v>
      </c>
      <c r="N100" s="7">
        <f>IF('EXP 98'!N100&lt;&gt;"",'EXP 98'!N100/'REV 98'!$G100,0)</f>
        <v>0</v>
      </c>
      <c r="O100" s="7">
        <f>IF('EXP 98'!O100&lt;&gt;"",'EXP 98'!O100/'REV 98'!$G100,0)</f>
        <v>351.36167971101753</v>
      </c>
      <c r="P100" s="7">
        <f>IF('EXP 98'!P100&lt;&gt;"",'EXP 98'!P100/'REV 98'!$G100,0)</f>
        <v>86.859651907394223</v>
      </c>
      <c r="Q100" s="7">
        <f>IF('EXP 98'!Q100&lt;&gt;"",'EXP 98'!Q100/'REV 98'!$G100,0)</f>
        <v>0</v>
      </c>
      <c r="R100" s="7">
        <f>IF('EXP 98'!R100&lt;&gt;"",'EXP 98'!R100/'REV 98'!$G100,0)</f>
        <v>67.202260412675827</v>
      </c>
      <c r="S100" s="7">
        <f>IF('EXP 98'!S100&lt;&gt;"",'EXP 98'!S100/'REV 98'!$G100,0)</f>
        <v>0</v>
      </c>
      <c r="T100" s="7">
        <f>IF('EXP 98'!T100&lt;&gt;"",'EXP 98'!T100/'REV 98'!$G100,0)</f>
        <v>1.5697115647747797</v>
      </c>
      <c r="U100" s="7">
        <f>IF('EXP 98'!U100&lt;&gt;"",'EXP 98'!U100/'REV 98'!$G100,0)</f>
        <v>0</v>
      </c>
      <c r="V100" s="7">
        <f>IF('EXP 98'!V100&lt;&gt;"",'EXP 98'!V100/'REV 98'!$G100,0)</f>
        <v>0</v>
      </c>
      <c r="W100" s="7">
        <f>IF('EXP 98'!W100&lt;&gt;"",'EXP 98'!W100/'REV 98'!$G100,0)</f>
        <v>5.0722456351595424</v>
      </c>
      <c r="X100" s="7">
        <f>IF('EXP 98'!X100&lt;&gt;"",'EXP 98'!X100/'REV 98'!$G100,0)</f>
        <v>60.560303212741502</v>
      </c>
      <c r="Y100" s="7">
        <f>IF('EXP 98'!Y100&lt;&gt;"",'EXP 98'!Y100/'REV 98'!$G100,0)</f>
        <v>0</v>
      </c>
      <c r="Z100" s="7">
        <f>IF('EXP 98'!Z100&lt;&gt;"",'EXP 98'!Z100/'REV 98'!$G100,0)</f>
        <v>103.80378194953754</v>
      </c>
      <c r="AA100" s="7">
        <f>IF('EXP 98'!AA100&lt;&gt;"",'EXP 98'!AA100/'REV 98'!$G100,0)</f>
        <v>25.724645613266926</v>
      </c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x14ac:dyDescent="0.25">
      <c r="A101" s="6" t="s">
        <v>209</v>
      </c>
      <c r="B101" s="6" t="s">
        <v>210</v>
      </c>
      <c r="C101" s="7">
        <f>IF('EXP 98'!C101&lt;&gt;"",'EXP 98'!C101/'REV 98'!$G101,0)</f>
        <v>5652.2298864682389</v>
      </c>
      <c r="D101" s="7">
        <f>IF('EXP 98'!D101&lt;&gt;"",'EXP 98'!D101/'REV 98'!$G101,0)</f>
        <v>5380.8522815938268</v>
      </c>
      <c r="E101" s="7">
        <f>IF('EXP 98'!E101&lt;&gt;"",'EXP 98'!E101/'REV 98'!$G101,0)</f>
        <v>3107.3438478060752</v>
      </c>
      <c r="F101" s="7">
        <f>IF('EXP 98'!F101&lt;&gt;"",'EXP 98'!F101/'REV 98'!$G101,0)</f>
        <v>178.26075483277077</v>
      </c>
      <c r="G101" s="7">
        <f>IF('EXP 98'!G101&lt;&gt;"",'EXP 98'!G101/'REV 98'!$G101,0)</f>
        <v>102.03111822206635</v>
      </c>
      <c r="H101" s="7">
        <f>IF('EXP 98'!H101&lt;&gt;"",'EXP 98'!H101/'REV 98'!$G101,0)</f>
        <v>311.1134528558278</v>
      </c>
      <c r="I101" s="7">
        <f>IF('EXP 98'!I101&lt;&gt;"",'EXP 98'!I101/'REV 98'!$G101,0)</f>
        <v>343.80839872002804</v>
      </c>
      <c r="J101" s="7">
        <f>IF('EXP 98'!J101&lt;&gt;"",'EXP 98'!J101/'REV 98'!$G101,0)</f>
        <v>35.680975759435405</v>
      </c>
      <c r="K101" s="7">
        <f>IF('EXP 98'!K101&lt;&gt;"",'EXP 98'!K101/'REV 98'!$G101,0)</f>
        <v>388.59411300574232</v>
      </c>
      <c r="L101" s="7">
        <f>IF('EXP 98'!L101&lt;&gt;"",'EXP 98'!L101/'REV 98'!$G101,0)</f>
        <v>384.40562398632358</v>
      </c>
      <c r="M101" s="7">
        <f>IF('EXP 98'!M101&lt;&gt;"",'EXP 98'!M101/'REV 98'!$G101,0)</f>
        <v>16.339109279796606</v>
      </c>
      <c r="N101" s="7">
        <f>IF('EXP 98'!N101&lt;&gt;"",'EXP 98'!N101/'REV 98'!$G101,0)</f>
        <v>0</v>
      </c>
      <c r="O101" s="7">
        <f>IF('EXP 98'!O101&lt;&gt;"",'EXP 98'!O101/'REV 98'!$G101,0)</f>
        <v>407.92759829921533</v>
      </c>
      <c r="P101" s="7">
        <f>IF('EXP 98'!P101&lt;&gt;"",'EXP 98'!P101/'REV 98'!$G101,0)</f>
        <v>105.34728882654626</v>
      </c>
      <c r="Q101" s="7">
        <f>IF('EXP 98'!Q101&lt;&gt;"",'EXP 98'!Q101/'REV 98'!$G101,0)</f>
        <v>0</v>
      </c>
      <c r="R101" s="7">
        <f>IF('EXP 98'!R101&lt;&gt;"",'EXP 98'!R101/'REV 98'!$G101,0)</f>
        <v>40.693591373339757</v>
      </c>
      <c r="S101" s="7">
        <f>IF('EXP 98'!S101&lt;&gt;"",'EXP 98'!S101/'REV 98'!$G101,0)</f>
        <v>0</v>
      </c>
      <c r="T101" s="7">
        <f>IF('EXP 98'!T101&lt;&gt;"",'EXP 98'!T101/'REV 98'!$G101,0)</f>
        <v>40.693591373339757</v>
      </c>
      <c r="U101" s="7">
        <f>IF('EXP 98'!U101&lt;&gt;"",'EXP 98'!U101/'REV 98'!$G101,0)</f>
        <v>0</v>
      </c>
      <c r="V101" s="7">
        <f>IF('EXP 98'!V101&lt;&gt;"",'EXP 98'!V101/'REV 98'!$G101,0)</f>
        <v>0</v>
      </c>
      <c r="W101" s="7">
        <f>IF('EXP 98'!W101&lt;&gt;"",'EXP 98'!W101/'REV 98'!$G101,0)</f>
        <v>0</v>
      </c>
      <c r="X101" s="7">
        <f>IF('EXP 98'!X101&lt;&gt;"",'EXP 98'!X101/'REV 98'!$G101,0)</f>
        <v>0</v>
      </c>
      <c r="Y101" s="7">
        <f>IF('EXP 98'!Y101&lt;&gt;"",'EXP 98'!Y101/'REV 98'!$G101,0)</f>
        <v>0</v>
      </c>
      <c r="Z101" s="7">
        <f>IF('EXP 98'!Z101&lt;&gt;"",'EXP 98'!Z101/'REV 98'!$G101,0)</f>
        <v>196.4210932363126</v>
      </c>
      <c r="AA101" s="7">
        <f>IF('EXP 98'!AA101&lt;&gt;"",'EXP 98'!AA101/'REV 98'!$G101,0)</f>
        <v>34.26292026476132</v>
      </c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x14ac:dyDescent="0.25">
      <c r="A102" s="6" t="s">
        <v>211</v>
      </c>
      <c r="B102" s="6" t="s">
        <v>212</v>
      </c>
      <c r="C102" s="7">
        <f>IF('EXP 98'!C102&lt;&gt;"",'EXP 98'!C102/'REV 98'!$G102,0)</f>
        <v>5936.3931372827838</v>
      </c>
      <c r="D102" s="7">
        <f>IF('EXP 98'!D102&lt;&gt;"",'EXP 98'!D102/'REV 98'!$G102,0)</f>
        <v>5670.103987372373</v>
      </c>
      <c r="E102" s="7">
        <f>IF('EXP 98'!E102&lt;&gt;"",'EXP 98'!E102/'REV 98'!$G102,0)</f>
        <v>3645.2295839139952</v>
      </c>
      <c r="F102" s="7">
        <f>IF('EXP 98'!F102&lt;&gt;"",'EXP 98'!F102/'REV 98'!$G102,0)</f>
        <v>128.40182304257559</v>
      </c>
      <c r="G102" s="7">
        <f>IF('EXP 98'!G102&lt;&gt;"",'EXP 98'!G102/'REV 98'!$G102,0)</f>
        <v>151.83531469525897</v>
      </c>
      <c r="H102" s="7">
        <f>IF('EXP 98'!H102&lt;&gt;"",'EXP 98'!H102/'REV 98'!$G102,0)</f>
        <v>141.67123233127612</v>
      </c>
      <c r="I102" s="7">
        <f>IF('EXP 98'!I102&lt;&gt;"",'EXP 98'!I102/'REV 98'!$G102,0)</f>
        <v>218.81065953755584</v>
      </c>
      <c r="J102" s="7">
        <f>IF('EXP 98'!J102&lt;&gt;"",'EXP 98'!J102/'REV 98'!$G102,0)</f>
        <v>15.233332385313274</v>
      </c>
      <c r="K102" s="7">
        <f>IF('EXP 98'!K102&lt;&gt;"",'EXP 98'!K102/'REV 98'!$G102,0)</f>
        <v>478.13482551690799</v>
      </c>
      <c r="L102" s="7">
        <f>IF('EXP 98'!L102&lt;&gt;"",'EXP 98'!L102/'REV 98'!$G102,0)</f>
        <v>384.84375870993426</v>
      </c>
      <c r="M102" s="7">
        <f>IF('EXP 98'!M102&lt;&gt;"",'EXP 98'!M102/'REV 98'!$G102,0)</f>
        <v>25.542905491880209</v>
      </c>
      <c r="N102" s="7">
        <f>IF('EXP 98'!N102&lt;&gt;"",'EXP 98'!N102/'REV 98'!$G102,0)</f>
        <v>0</v>
      </c>
      <c r="O102" s="7">
        <f>IF('EXP 98'!O102&lt;&gt;"",'EXP 98'!O102/'REV 98'!$G102,0)</f>
        <v>416.84505560137649</v>
      </c>
      <c r="P102" s="7">
        <f>IF('EXP 98'!P102&lt;&gt;"",'EXP 98'!P102/'REV 98'!$G102,0)</f>
        <v>63.555496146298459</v>
      </c>
      <c r="Q102" s="7">
        <f>IF('EXP 98'!Q102&lt;&gt;"",'EXP 98'!Q102/'REV 98'!$G102,0)</f>
        <v>0</v>
      </c>
      <c r="R102" s="7">
        <f>IF('EXP 98'!R102&lt;&gt;"",'EXP 98'!R102/'REV 98'!$G102,0)</f>
        <v>11.436230482637013</v>
      </c>
      <c r="S102" s="7">
        <f>IF('EXP 98'!S102&lt;&gt;"",'EXP 98'!S102/'REV 98'!$G102,0)</f>
        <v>0</v>
      </c>
      <c r="T102" s="7">
        <f>IF('EXP 98'!T102&lt;&gt;"",'EXP 98'!T102/'REV 98'!$G102,0)</f>
        <v>0</v>
      </c>
      <c r="U102" s="7">
        <f>IF('EXP 98'!U102&lt;&gt;"",'EXP 98'!U102/'REV 98'!$G102,0)</f>
        <v>0</v>
      </c>
      <c r="V102" s="7">
        <f>IF('EXP 98'!V102&lt;&gt;"",'EXP 98'!V102/'REV 98'!$G102,0)</f>
        <v>0</v>
      </c>
      <c r="W102" s="7">
        <f>IF('EXP 98'!W102&lt;&gt;"",'EXP 98'!W102/'REV 98'!$G102,0)</f>
        <v>11.436230482637013</v>
      </c>
      <c r="X102" s="7">
        <f>IF('EXP 98'!X102&lt;&gt;"",'EXP 98'!X102/'REV 98'!$G102,0)</f>
        <v>0</v>
      </c>
      <c r="Y102" s="7">
        <f>IF('EXP 98'!Y102&lt;&gt;"",'EXP 98'!Y102/'REV 98'!$G102,0)</f>
        <v>0</v>
      </c>
      <c r="Z102" s="7">
        <f>IF('EXP 98'!Z102&lt;&gt;"",'EXP 98'!Z102/'REV 98'!$G102,0)</f>
        <v>230.2131196496118</v>
      </c>
      <c r="AA102" s="7">
        <f>IF('EXP 98'!AA102&lt;&gt;"",'EXP 98'!AA102/'REV 98'!$G102,0)</f>
        <v>24.639799778163308</v>
      </c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x14ac:dyDescent="0.25">
      <c r="A103" s="6" t="s">
        <v>213</v>
      </c>
      <c r="B103" s="6" t="s">
        <v>214</v>
      </c>
      <c r="C103" s="7">
        <f>IF('EXP 98'!C103&lt;&gt;"",'EXP 98'!C103/'REV 98'!$G103,0)</f>
        <v>5376.8910325885245</v>
      </c>
      <c r="D103" s="7">
        <f>IF('EXP 98'!D103&lt;&gt;"",'EXP 98'!D103/'REV 98'!$G103,0)</f>
        <v>5112.6337465666984</v>
      </c>
      <c r="E103" s="7">
        <f>IF('EXP 98'!E103&lt;&gt;"",'EXP 98'!E103/'REV 98'!$G103,0)</f>
        <v>2661.0279860440946</v>
      </c>
      <c r="F103" s="7">
        <f>IF('EXP 98'!F103&lt;&gt;"",'EXP 98'!F103/'REV 98'!$G103,0)</f>
        <v>135.03119293296712</v>
      </c>
      <c r="G103" s="7">
        <f>IF('EXP 98'!G103&lt;&gt;"",'EXP 98'!G103/'REV 98'!$G103,0)</f>
        <v>471.23480068294862</v>
      </c>
      <c r="H103" s="7">
        <f>IF('EXP 98'!H103&lt;&gt;"",'EXP 98'!H103/'REV 98'!$G103,0)</f>
        <v>433.44465889688968</v>
      </c>
      <c r="I103" s="7">
        <f>IF('EXP 98'!I103&lt;&gt;"",'EXP 98'!I103/'REV 98'!$G103,0)</f>
        <v>244.6101922648653</v>
      </c>
      <c r="J103" s="7">
        <f>IF('EXP 98'!J103&lt;&gt;"",'EXP 98'!J103/'REV 98'!$G103,0)</f>
        <v>39.785620963551338</v>
      </c>
      <c r="K103" s="7">
        <f>IF('EXP 98'!K103&lt;&gt;"",'EXP 98'!K103/'REV 98'!$G103,0)</f>
        <v>301.33504565362631</v>
      </c>
      <c r="L103" s="7">
        <f>IF('EXP 98'!L103&lt;&gt;"",'EXP 98'!L103/'REV 98'!$G103,0)</f>
        <v>395.40665132506871</v>
      </c>
      <c r="M103" s="7">
        <f>IF('EXP 98'!M103&lt;&gt;"",'EXP 98'!M103/'REV 98'!$G103,0)</f>
        <v>13.239031994655186</v>
      </c>
      <c r="N103" s="7">
        <f>IF('EXP 98'!N103&lt;&gt;"",'EXP 98'!N103/'REV 98'!$G103,0)</f>
        <v>0</v>
      </c>
      <c r="O103" s="7">
        <f>IF('EXP 98'!O103&lt;&gt;"",'EXP 98'!O103/'REV 98'!$G103,0)</f>
        <v>350.70838096652068</v>
      </c>
      <c r="P103" s="7">
        <f>IF('EXP 98'!P103&lt;&gt;"",'EXP 98'!P103/'REV 98'!$G103,0)</f>
        <v>66.810184841511401</v>
      </c>
      <c r="Q103" s="7">
        <f>IF('EXP 98'!Q103&lt;&gt;"",'EXP 98'!Q103/'REV 98'!$G103,0)</f>
        <v>0</v>
      </c>
      <c r="R103" s="7">
        <f>IF('EXP 98'!R103&lt;&gt;"",'EXP 98'!R103/'REV 98'!$G103,0)</f>
        <v>28.119671887758894</v>
      </c>
      <c r="S103" s="7">
        <f>IF('EXP 98'!S103&lt;&gt;"",'EXP 98'!S103/'REV 98'!$G103,0)</f>
        <v>0</v>
      </c>
      <c r="T103" s="7">
        <f>IF('EXP 98'!T103&lt;&gt;"",'EXP 98'!T103/'REV 98'!$G103,0)</f>
        <v>0</v>
      </c>
      <c r="U103" s="7">
        <f>IF('EXP 98'!U103&lt;&gt;"",'EXP 98'!U103/'REV 98'!$G103,0)</f>
        <v>0</v>
      </c>
      <c r="V103" s="7">
        <f>IF('EXP 98'!V103&lt;&gt;"",'EXP 98'!V103/'REV 98'!$G103,0)</f>
        <v>22.535194120703736</v>
      </c>
      <c r="W103" s="7">
        <f>IF('EXP 98'!W103&lt;&gt;"",'EXP 98'!W103/'REV 98'!$G103,0)</f>
        <v>0</v>
      </c>
      <c r="X103" s="7">
        <f>IF('EXP 98'!X103&lt;&gt;"",'EXP 98'!X103/'REV 98'!$G103,0)</f>
        <v>5.584477767055156</v>
      </c>
      <c r="Y103" s="7">
        <f>IF('EXP 98'!Y103&lt;&gt;"",'EXP 98'!Y103/'REV 98'!$G103,0)</f>
        <v>0</v>
      </c>
      <c r="Z103" s="7">
        <f>IF('EXP 98'!Z103&lt;&gt;"",'EXP 98'!Z103/'REV 98'!$G103,0)</f>
        <v>211.53884641080842</v>
      </c>
      <c r="AA103" s="7">
        <f>IF('EXP 98'!AA103&lt;&gt;"",'EXP 98'!AA103/'REV 98'!$G103,0)</f>
        <v>24.598767723257371</v>
      </c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x14ac:dyDescent="0.25">
      <c r="A104" s="6" t="s">
        <v>215</v>
      </c>
      <c r="B104" s="6" t="s">
        <v>216</v>
      </c>
      <c r="C104" s="7">
        <f>IF('EXP 98'!C104&lt;&gt;"",'EXP 98'!C104/'REV 98'!$G104,0)</f>
        <v>5047.9086748519603</v>
      </c>
      <c r="D104" s="7">
        <f>IF('EXP 98'!D104&lt;&gt;"",'EXP 98'!D104/'REV 98'!$G104,0)</f>
        <v>4818.8419423906853</v>
      </c>
      <c r="E104" s="7">
        <f>IF('EXP 98'!E104&lt;&gt;"",'EXP 98'!E104/'REV 98'!$G104,0)</f>
        <v>2822.1799805961659</v>
      </c>
      <c r="F104" s="7">
        <f>IF('EXP 98'!F104&lt;&gt;"",'EXP 98'!F104/'REV 98'!$G104,0)</f>
        <v>104.93457562477001</v>
      </c>
      <c r="G104" s="7">
        <f>IF('EXP 98'!G104&lt;&gt;"",'EXP 98'!G104/'REV 98'!$G104,0)</f>
        <v>202.66261416479875</v>
      </c>
      <c r="H104" s="7">
        <f>IF('EXP 98'!H104&lt;&gt;"",'EXP 98'!H104/'REV 98'!$G104,0)</f>
        <v>158.33272222408084</v>
      </c>
      <c r="I104" s="7">
        <f>IF('EXP 98'!I104&lt;&gt;"",'EXP 98'!I104/'REV 98'!$G104,0)</f>
        <v>214.62872771068214</v>
      </c>
      <c r="J104" s="7">
        <f>IF('EXP 98'!J104&lt;&gt;"",'EXP 98'!J104/'REV 98'!$G104,0)</f>
        <v>30.543481315446122</v>
      </c>
      <c r="K104" s="7">
        <f>IF('EXP 98'!K104&lt;&gt;"",'EXP 98'!K104/'REV 98'!$G104,0)</f>
        <v>445.93613796795023</v>
      </c>
      <c r="L104" s="7">
        <f>IF('EXP 98'!L104&lt;&gt;"",'EXP 98'!L104/'REV 98'!$G104,0)</f>
        <v>404.42277274095886</v>
      </c>
      <c r="M104" s="7">
        <f>IF('EXP 98'!M104&lt;&gt;"",'EXP 98'!M104/'REV 98'!$G104,0)</f>
        <v>25.463711485062394</v>
      </c>
      <c r="N104" s="7">
        <f>IF('EXP 98'!N104&lt;&gt;"",'EXP 98'!N104/'REV 98'!$G104,0)</f>
        <v>0</v>
      </c>
      <c r="O104" s="7">
        <f>IF('EXP 98'!O104&lt;&gt;"",'EXP 98'!O104/'REV 98'!$G104,0)</f>
        <v>354.06196514000874</v>
      </c>
      <c r="P104" s="7">
        <f>IF('EXP 98'!P104&lt;&gt;"",'EXP 98'!P104/'REV 98'!$G104,0)</f>
        <v>55.675253420762104</v>
      </c>
      <c r="Q104" s="7">
        <f>IF('EXP 98'!Q104&lt;&gt;"",'EXP 98'!Q104/'REV 98'!$G104,0)</f>
        <v>0</v>
      </c>
      <c r="R104" s="7">
        <f>IF('EXP 98'!R104&lt;&gt;"",'EXP 98'!R104/'REV 98'!$G104,0)</f>
        <v>0.74938944832892851</v>
      </c>
      <c r="S104" s="7">
        <f>IF('EXP 98'!S104&lt;&gt;"",'EXP 98'!S104/'REV 98'!$G104,0)</f>
        <v>0</v>
      </c>
      <c r="T104" s="7">
        <f>IF('EXP 98'!T104&lt;&gt;"",'EXP 98'!T104/'REV 98'!$G104,0)</f>
        <v>0.74938944832892851</v>
      </c>
      <c r="U104" s="7">
        <f>IF('EXP 98'!U104&lt;&gt;"",'EXP 98'!U104/'REV 98'!$G104,0)</f>
        <v>0</v>
      </c>
      <c r="V104" s="7">
        <f>IF('EXP 98'!V104&lt;&gt;"",'EXP 98'!V104/'REV 98'!$G104,0)</f>
        <v>0</v>
      </c>
      <c r="W104" s="7">
        <f>IF('EXP 98'!W104&lt;&gt;"",'EXP 98'!W104/'REV 98'!$G104,0)</f>
        <v>0</v>
      </c>
      <c r="X104" s="7">
        <f>IF('EXP 98'!X104&lt;&gt;"",'EXP 98'!X104/'REV 98'!$G104,0)</f>
        <v>0</v>
      </c>
      <c r="Y104" s="7">
        <f>IF('EXP 98'!Y104&lt;&gt;"",'EXP 98'!Y104/'REV 98'!$G104,0)</f>
        <v>0</v>
      </c>
      <c r="Z104" s="7">
        <f>IF('EXP 98'!Z104&lt;&gt;"",'EXP 98'!Z104/'REV 98'!$G104,0)</f>
        <v>191.52619517580541</v>
      </c>
      <c r="AA104" s="7">
        <f>IF('EXP 98'!AA104&lt;&gt;"",'EXP 98'!AA104/'REV 98'!$G104,0)</f>
        <v>36.791147837141615</v>
      </c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x14ac:dyDescent="0.25">
      <c r="A105" s="6" t="s">
        <v>217</v>
      </c>
      <c r="B105" s="6" t="s">
        <v>218</v>
      </c>
      <c r="C105" s="7">
        <f>IF('EXP 98'!C105&lt;&gt;"",'EXP 98'!C105/'REV 98'!$G105,0)</f>
        <v>5581.6035522066741</v>
      </c>
      <c r="D105" s="7">
        <f>IF('EXP 98'!D105&lt;&gt;"",'EXP 98'!D105/'REV 98'!$G105,0)</f>
        <v>5291.9985145317551</v>
      </c>
      <c r="E105" s="7">
        <f>IF('EXP 98'!E105&lt;&gt;"",'EXP 98'!E105/'REV 98'!$G105,0)</f>
        <v>3320.650635091496</v>
      </c>
      <c r="F105" s="7">
        <f>IF('EXP 98'!F105&lt;&gt;"",'EXP 98'!F105/'REV 98'!$G105,0)</f>
        <v>135.97956942949409</v>
      </c>
      <c r="G105" s="7">
        <f>IF('EXP 98'!G105&lt;&gt;"",'EXP 98'!G105/'REV 98'!$G105,0)</f>
        <v>158.52989235737351</v>
      </c>
      <c r="H105" s="7">
        <f>IF('EXP 98'!H105&lt;&gt;"",'EXP 98'!H105/'REV 98'!$G105,0)</f>
        <v>371.84242195909576</v>
      </c>
      <c r="I105" s="7">
        <f>IF('EXP 98'!I105&lt;&gt;"",'EXP 98'!I105/'REV 98'!$G105,0)</f>
        <v>303.98991388589883</v>
      </c>
      <c r="J105" s="7">
        <f>IF('EXP 98'!J105&lt;&gt;"",'EXP 98'!J105/'REV 98'!$G105,0)</f>
        <v>74.153552206673837</v>
      </c>
      <c r="K105" s="7">
        <f>IF('EXP 98'!K105&lt;&gt;"",'EXP 98'!K105/'REV 98'!$G105,0)</f>
        <v>443.58147470398279</v>
      </c>
      <c r="L105" s="7">
        <f>IF('EXP 98'!L105&lt;&gt;"",'EXP 98'!L105/'REV 98'!$G105,0)</f>
        <v>19.926437029063511</v>
      </c>
      <c r="M105" s="7">
        <f>IF('EXP 98'!M105&lt;&gt;"",'EXP 98'!M105/'REV 98'!$G105,0)</f>
        <v>58.758794402583419</v>
      </c>
      <c r="N105" s="7">
        <f>IF('EXP 98'!N105&lt;&gt;"",'EXP 98'!N105/'REV 98'!$G105,0)</f>
        <v>0</v>
      </c>
      <c r="O105" s="7">
        <f>IF('EXP 98'!O105&lt;&gt;"",'EXP 98'!O105/'REV 98'!$G105,0)</f>
        <v>365.67831001076428</v>
      </c>
      <c r="P105" s="7">
        <f>IF('EXP 98'!P105&lt;&gt;"",'EXP 98'!P105/'REV 98'!$G105,0)</f>
        <v>38.907513455328314</v>
      </c>
      <c r="Q105" s="7">
        <f>IF('EXP 98'!Q105&lt;&gt;"",'EXP 98'!Q105/'REV 98'!$G105,0)</f>
        <v>0</v>
      </c>
      <c r="R105" s="7">
        <f>IF('EXP 98'!R105&lt;&gt;"",'EXP 98'!R105/'REV 98'!$G105,0)</f>
        <v>95.550505920344449</v>
      </c>
      <c r="S105" s="7">
        <f>IF('EXP 98'!S105&lt;&gt;"",'EXP 98'!S105/'REV 98'!$G105,0)</f>
        <v>0</v>
      </c>
      <c r="T105" s="7">
        <f>IF('EXP 98'!T105&lt;&gt;"",'EXP 98'!T105/'REV 98'!$G105,0)</f>
        <v>7.6233907427341228</v>
      </c>
      <c r="U105" s="7">
        <f>IF('EXP 98'!U105&lt;&gt;"",'EXP 98'!U105/'REV 98'!$G105,0)</f>
        <v>0</v>
      </c>
      <c r="V105" s="7">
        <f>IF('EXP 98'!V105&lt;&gt;"",'EXP 98'!V105/'REV 98'!$G105,0)</f>
        <v>0</v>
      </c>
      <c r="W105" s="7">
        <f>IF('EXP 98'!W105&lt;&gt;"",'EXP 98'!W105/'REV 98'!$G105,0)</f>
        <v>0</v>
      </c>
      <c r="X105" s="7">
        <f>IF('EXP 98'!X105&lt;&gt;"",'EXP 98'!X105/'REV 98'!$G105,0)</f>
        <v>87.927115177610332</v>
      </c>
      <c r="Y105" s="7">
        <f>IF('EXP 98'!Y105&lt;&gt;"",'EXP 98'!Y105/'REV 98'!$G105,0)</f>
        <v>0</v>
      </c>
      <c r="Z105" s="7">
        <f>IF('EXP 98'!Z105&lt;&gt;"",'EXP 98'!Z105/'REV 98'!$G105,0)</f>
        <v>169.33440258342304</v>
      </c>
      <c r="AA105" s="7">
        <f>IF('EXP 98'!AA105&lt;&gt;"",'EXP 98'!AA105/'REV 98'!$G105,0)</f>
        <v>24.720129171151775</v>
      </c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x14ac:dyDescent="0.25">
      <c r="A106" s="6" t="s">
        <v>219</v>
      </c>
      <c r="B106" s="6" t="s">
        <v>220</v>
      </c>
      <c r="C106" s="7">
        <f>IF('EXP 98'!C106&lt;&gt;"",'EXP 98'!C106/'REV 98'!$G106,0)</f>
        <v>5015.9618690542802</v>
      </c>
      <c r="D106" s="7">
        <f>IF('EXP 98'!D106&lt;&gt;"",'EXP 98'!D106/'REV 98'!$G106,0)</f>
        <v>4589.3068270844988</v>
      </c>
      <c r="E106" s="7">
        <f>IF('EXP 98'!E106&lt;&gt;"",'EXP 98'!E106/'REV 98'!$G106,0)</f>
        <v>2469.6431225517626</v>
      </c>
      <c r="F106" s="7">
        <f>IF('EXP 98'!F106&lt;&gt;"",'EXP 98'!F106/'REV 98'!$G106,0)</f>
        <v>195.06740906547287</v>
      </c>
      <c r="G106" s="7">
        <f>IF('EXP 98'!G106&lt;&gt;"",'EXP 98'!G106/'REV 98'!$G106,0)</f>
        <v>224.74501398992726</v>
      </c>
      <c r="H106" s="7">
        <f>IF('EXP 98'!H106&lt;&gt;"",'EXP 98'!H106/'REV 98'!$G106,0)</f>
        <v>226.92726357022946</v>
      </c>
      <c r="I106" s="7">
        <f>IF('EXP 98'!I106&lt;&gt;"",'EXP 98'!I106/'REV 98'!$G106,0)</f>
        <v>280.18767767207612</v>
      </c>
      <c r="J106" s="7">
        <f>IF('EXP 98'!J106&lt;&gt;"",'EXP 98'!J106/'REV 98'!$G106,0)</f>
        <v>45.108315612758815</v>
      </c>
      <c r="K106" s="7">
        <f>IF('EXP 98'!K106&lt;&gt;"",'EXP 98'!K106/'REV 98'!$G106,0)</f>
        <v>395.11123670956914</v>
      </c>
      <c r="L106" s="7">
        <f>IF('EXP 98'!L106&lt;&gt;"",'EXP 98'!L106/'REV 98'!$G106,0)</f>
        <v>359.67279238947958</v>
      </c>
      <c r="M106" s="7">
        <f>IF('EXP 98'!M106&lt;&gt;"",'EXP 98'!M106/'REV 98'!$G106,0)</f>
        <v>8.5413206491326239</v>
      </c>
      <c r="N106" s="7">
        <f>IF('EXP 98'!N106&lt;&gt;"",'EXP 98'!N106/'REV 98'!$G106,0)</f>
        <v>0</v>
      </c>
      <c r="O106" s="7">
        <f>IF('EXP 98'!O106&lt;&gt;"",'EXP 98'!O106/'REV 98'!$G106,0)</f>
        <v>339.08722999440403</v>
      </c>
      <c r="P106" s="7">
        <f>IF('EXP 98'!P106&lt;&gt;"",'EXP 98'!P106/'REV 98'!$G106,0)</f>
        <v>45.215444879686629</v>
      </c>
      <c r="Q106" s="7">
        <f>IF('EXP 98'!Q106&lt;&gt;"",'EXP 98'!Q106/'REV 98'!$G106,0)</f>
        <v>0</v>
      </c>
      <c r="R106" s="7">
        <f>IF('EXP 98'!R106&lt;&gt;"",'EXP 98'!R106/'REV 98'!$G106,0)</f>
        <v>60.914079462786795</v>
      </c>
      <c r="S106" s="7">
        <f>IF('EXP 98'!S106&lt;&gt;"",'EXP 98'!S106/'REV 98'!$G106,0)</f>
        <v>0</v>
      </c>
      <c r="T106" s="7">
        <f>IF('EXP 98'!T106&lt;&gt;"",'EXP 98'!T106/'REV 98'!$G106,0)</f>
        <v>8.9445998880805817</v>
      </c>
      <c r="U106" s="7">
        <f>IF('EXP 98'!U106&lt;&gt;"",'EXP 98'!U106/'REV 98'!$G106,0)</f>
        <v>0</v>
      </c>
      <c r="V106" s="7">
        <f>IF('EXP 98'!V106&lt;&gt;"",'EXP 98'!V106/'REV 98'!$G106,0)</f>
        <v>0</v>
      </c>
      <c r="W106" s="7">
        <f>IF('EXP 98'!W106&lt;&gt;"",'EXP 98'!W106/'REV 98'!$G106,0)</f>
        <v>0</v>
      </c>
      <c r="X106" s="7">
        <f>IF('EXP 98'!X106&lt;&gt;"",'EXP 98'!X106/'REV 98'!$G106,0)</f>
        <v>51.969479574706213</v>
      </c>
      <c r="Y106" s="7">
        <f>IF('EXP 98'!Y106&lt;&gt;"",'EXP 98'!Y106/'REV 98'!$G106,0)</f>
        <v>0</v>
      </c>
      <c r="Z106" s="7">
        <f>IF('EXP 98'!Z106&lt;&gt;"",'EXP 98'!Z106/'REV 98'!$G106,0)</f>
        <v>341.58539451594851</v>
      </c>
      <c r="AA106" s="7">
        <f>IF('EXP 98'!AA106&lt;&gt;"",'EXP 98'!AA106/'REV 98'!$G106,0)</f>
        <v>24.155567991046446</v>
      </c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x14ac:dyDescent="0.25">
      <c r="A107" s="6" t="s">
        <v>221</v>
      </c>
      <c r="B107" s="6" t="s">
        <v>222</v>
      </c>
      <c r="C107" s="7">
        <f>IF('EXP 98'!C107&lt;&gt;"",'EXP 98'!C107/'REV 98'!$G107,0)</f>
        <v>5923.9651225080697</v>
      </c>
      <c r="D107" s="7">
        <f>IF('EXP 98'!D107&lt;&gt;"",'EXP 98'!D107/'REV 98'!$G107,0)</f>
        <v>4968.1759626544899</v>
      </c>
      <c r="E107" s="7">
        <f>IF('EXP 98'!E107&lt;&gt;"",'EXP 98'!E107/'REV 98'!$G107,0)</f>
        <v>3153.5335101973142</v>
      </c>
      <c r="F107" s="7">
        <f>IF('EXP 98'!F107&lt;&gt;"",'EXP 98'!F107/'REV 98'!$G107,0)</f>
        <v>201.78370470517709</v>
      </c>
      <c r="G107" s="7">
        <f>IF('EXP 98'!G107&lt;&gt;"",'EXP 98'!G107/'REV 98'!$G107,0)</f>
        <v>188.5529163424869</v>
      </c>
      <c r="H107" s="7">
        <f>IF('EXP 98'!H107&lt;&gt;"",'EXP 98'!H107/'REV 98'!$G107,0)</f>
        <v>104.27089524635537</v>
      </c>
      <c r="I107" s="7">
        <f>IF('EXP 98'!I107&lt;&gt;"",'EXP 98'!I107/'REV 98'!$G107,0)</f>
        <v>208.75201076489418</v>
      </c>
      <c r="J107" s="7">
        <f>IF('EXP 98'!J107&lt;&gt;"",'EXP 98'!J107/'REV 98'!$G107,0)</f>
        <v>18.021148425442902</v>
      </c>
      <c r="K107" s="7">
        <f>IF('EXP 98'!K107&lt;&gt;"",'EXP 98'!K107/'REV 98'!$G107,0)</f>
        <v>383.42204124842164</v>
      </c>
      <c r="L107" s="7">
        <f>IF('EXP 98'!L107&lt;&gt;"",'EXP 98'!L107/'REV 98'!$G107,0)</f>
        <v>341.81489611366914</v>
      </c>
      <c r="M107" s="7">
        <f>IF('EXP 98'!M107&lt;&gt;"",'EXP 98'!M107/'REV 98'!$G107,0)</f>
        <v>31.561884111577363</v>
      </c>
      <c r="N107" s="7">
        <f>IF('EXP 98'!N107&lt;&gt;"",'EXP 98'!N107/'REV 98'!$G107,0)</f>
        <v>0</v>
      </c>
      <c r="O107" s="7">
        <f>IF('EXP 98'!O107&lt;&gt;"",'EXP 98'!O107/'REV 98'!$G107,0)</f>
        <v>275.14986798974525</v>
      </c>
      <c r="P107" s="7">
        <f>IF('EXP 98'!P107&lt;&gt;"",'EXP 98'!P107/'REV 98'!$G107,0)</f>
        <v>61.313087509406529</v>
      </c>
      <c r="Q107" s="7">
        <f>IF('EXP 98'!Q107&lt;&gt;"",'EXP 98'!Q107/'REV 98'!$G107,0)</f>
        <v>0</v>
      </c>
      <c r="R107" s="7">
        <f>IF('EXP 98'!R107&lt;&gt;"",'EXP 98'!R107/'REV 98'!$G107,0)</f>
        <v>95.966191344718951</v>
      </c>
      <c r="S107" s="7">
        <f>IF('EXP 98'!S107&lt;&gt;"",'EXP 98'!S107/'REV 98'!$G107,0)</f>
        <v>82.292612527581852</v>
      </c>
      <c r="T107" s="7">
        <f>IF('EXP 98'!T107&lt;&gt;"",'EXP 98'!T107/'REV 98'!$G107,0)</f>
        <v>0</v>
      </c>
      <c r="U107" s="7">
        <f>IF('EXP 98'!U107&lt;&gt;"",'EXP 98'!U107/'REV 98'!$G107,0)</f>
        <v>3.5221815491754138</v>
      </c>
      <c r="V107" s="7">
        <f>IF('EXP 98'!V107&lt;&gt;"",'EXP 98'!V107/'REV 98'!$G107,0)</f>
        <v>0</v>
      </c>
      <c r="W107" s="7">
        <f>IF('EXP 98'!W107&lt;&gt;"",'EXP 98'!W107/'REV 98'!$G107,0)</f>
        <v>0</v>
      </c>
      <c r="X107" s="7">
        <f>IF('EXP 98'!X107&lt;&gt;"",'EXP 98'!X107/'REV 98'!$G107,0)</f>
        <v>10.151397267961684</v>
      </c>
      <c r="Y107" s="7">
        <f>IF('EXP 98'!Y107&lt;&gt;"",'EXP 98'!Y107/'REV 98'!$G107,0)</f>
        <v>0</v>
      </c>
      <c r="Z107" s="7">
        <f>IF('EXP 98'!Z107&lt;&gt;"",'EXP 98'!Z107/'REV 98'!$G107,0)</f>
        <v>167.54928000204075</v>
      </c>
      <c r="AA107" s="7">
        <f>IF('EXP 98'!AA107&lt;&gt;"",'EXP 98'!AA107/'REV 98'!$G107,0)</f>
        <v>692.27368850681739</v>
      </c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x14ac:dyDescent="0.25">
      <c r="A108" s="6" t="s">
        <v>223</v>
      </c>
      <c r="B108" s="6" t="s">
        <v>224</v>
      </c>
      <c r="C108" s="7">
        <f>IF('EXP 98'!C108&lt;&gt;"",'EXP 98'!C108/'REV 98'!$G108,0)</f>
        <v>6060.6421124206709</v>
      </c>
      <c r="D108" s="7">
        <f>IF('EXP 98'!D108&lt;&gt;"",'EXP 98'!D108/'REV 98'!$G108,0)</f>
        <v>5922.0475067996367</v>
      </c>
      <c r="E108" s="7">
        <f>IF('EXP 98'!E108&lt;&gt;"",'EXP 98'!E108/'REV 98'!$G108,0)</f>
        <v>3194.5029176625735</v>
      </c>
      <c r="F108" s="7">
        <f>IF('EXP 98'!F108&lt;&gt;"",'EXP 98'!F108/'REV 98'!$G108,0)</f>
        <v>140.71200445067171</v>
      </c>
      <c r="G108" s="7">
        <f>IF('EXP 98'!G108&lt;&gt;"",'EXP 98'!G108/'REV 98'!$G108,0)</f>
        <v>224.1477458171928</v>
      </c>
      <c r="H108" s="7">
        <f>IF('EXP 98'!H108&lt;&gt;"",'EXP 98'!H108/'REV 98'!$G108,0)</f>
        <v>289.44307673287727</v>
      </c>
      <c r="I108" s="7">
        <f>IF('EXP 98'!I108&lt;&gt;"",'EXP 98'!I108/'REV 98'!$G108,0)</f>
        <v>293.29863183054476</v>
      </c>
      <c r="J108" s="7">
        <f>IF('EXP 98'!J108&lt;&gt;"",'EXP 98'!J108/'REV 98'!$G108,0)</f>
        <v>57.20955246023243</v>
      </c>
      <c r="K108" s="7">
        <f>IF('EXP 98'!K108&lt;&gt;"",'EXP 98'!K108/'REV 98'!$G108,0)</f>
        <v>526.98934311382186</v>
      </c>
      <c r="L108" s="7">
        <f>IF('EXP 98'!L108&lt;&gt;"",'EXP 98'!L108/'REV 98'!$G108,0)</f>
        <v>523.7742644028682</v>
      </c>
      <c r="M108" s="7">
        <f>IF('EXP 98'!M108&lt;&gt;"",'EXP 98'!M108/'REV 98'!$G108,0)</f>
        <v>59.55252204730899</v>
      </c>
      <c r="N108" s="7">
        <f>IF('EXP 98'!N108&lt;&gt;"",'EXP 98'!N108/'REV 98'!$G108,0)</f>
        <v>0</v>
      </c>
      <c r="O108" s="7">
        <f>IF('EXP 98'!O108&lt;&gt;"",'EXP 98'!O108/'REV 98'!$G108,0)</f>
        <v>436.39502596225168</v>
      </c>
      <c r="P108" s="7">
        <f>IF('EXP 98'!P108&lt;&gt;"",'EXP 98'!P108/'REV 98'!$G108,0)</f>
        <v>176.02242231929449</v>
      </c>
      <c r="Q108" s="7">
        <f>IF('EXP 98'!Q108&lt;&gt;"",'EXP 98'!Q108/'REV 98'!$G108,0)</f>
        <v>0</v>
      </c>
      <c r="R108" s="7">
        <f>IF('EXP 98'!R108&lt;&gt;"",'EXP 98'!R108/'REV 98'!$G108,0)</f>
        <v>44.054158081265975</v>
      </c>
      <c r="S108" s="7">
        <f>IF('EXP 98'!S108&lt;&gt;"",'EXP 98'!S108/'REV 98'!$G108,0)</f>
        <v>0</v>
      </c>
      <c r="T108" s="7">
        <f>IF('EXP 98'!T108&lt;&gt;"",'EXP 98'!T108/'REV 98'!$G108,0)</f>
        <v>0</v>
      </c>
      <c r="U108" s="7">
        <f>IF('EXP 98'!U108&lt;&gt;"",'EXP 98'!U108/'REV 98'!$G108,0)</f>
        <v>7.455369653012446</v>
      </c>
      <c r="V108" s="7">
        <f>IF('EXP 98'!V108&lt;&gt;"",'EXP 98'!V108/'REV 98'!$G108,0)</f>
        <v>0</v>
      </c>
      <c r="W108" s="7">
        <f>IF('EXP 98'!W108&lt;&gt;"",'EXP 98'!W108/'REV 98'!$G108,0)</f>
        <v>20.76938926893596</v>
      </c>
      <c r="X108" s="7">
        <f>IF('EXP 98'!X108&lt;&gt;"",'EXP 98'!X108/'REV 98'!$G108,0)</f>
        <v>15.829399159317566</v>
      </c>
      <c r="Y108" s="7">
        <f>IF('EXP 98'!Y108&lt;&gt;"",'EXP 98'!Y108/'REV 98'!$G108,0)</f>
        <v>0</v>
      </c>
      <c r="Z108" s="7">
        <f>IF('EXP 98'!Z108&lt;&gt;"",'EXP 98'!Z108/'REV 98'!$G108,0)</f>
        <v>94.540447539767584</v>
      </c>
      <c r="AA108" s="7">
        <f>IF('EXP 98'!AA108&lt;&gt;"",'EXP 98'!AA108/'REV 98'!$G108,0)</f>
        <v>0</v>
      </c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x14ac:dyDescent="0.25">
      <c r="A109" s="6" t="s">
        <v>225</v>
      </c>
      <c r="B109" s="6" t="s">
        <v>226</v>
      </c>
      <c r="C109" s="7">
        <f>IF('EXP 98'!C109&lt;&gt;"",'EXP 98'!C109/'REV 98'!$G109,0)</f>
        <v>5737.7637387880141</v>
      </c>
      <c r="D109" s="7">
        <f>IF('EXP 98'!D109&lt;&gt;"",'EXP 98'!D109/'REV 98'!$G109,0)</f>
        <v>5429.3550171370234</v>
      </c>
      <c r="E109" s="7">
        <f>IF('EXP 98'!E109&lt;&gt;"",'EXP 98'!E109/'REV 98'!$G109,0)</f>
        <v>3266.5319332020713</v>
      </c>
      <c r="F109" s="7">
        <f>IF('EXP 98'!F109&lt;&gt;"",'EXP 98'!F109/'REV 98'!$G109,0)</f>
        <v>185.80105009844675</v>
      </c>
      <c r="G109" s="7">
        <f>IF('EXP 98'!G109&lt;&gt;"",'EXP 98'!G109/'REV 98'!$G109,0)</f>
        <v>170.59483701597026</v>
      </c>
      <c r="H109" s="7">
        <f>IF('EXP 98'!H109&lt;&gt;"",'EXP 98'!H109/'REV 98'!$G109,0)</f>
        <v>180.70233355210385</v>
      </c>
      <c r="I109" s="7">
        <f>IF('EXP 98'!I109&lt;&gt;"",'EXP 98'!I109/'REV 98'!$G109,0)</f>
        <v>249.93101801210534</v>
      </c>
      <c r="J109" s="7">
        <f>IF('EXP 98'!J109&lt;&gt;"",'EXP 98'!J109/'REV 98'!$G109,0)</f>
        <v>36.815434259461824</v>
      </c>
      <c r="K109" s="7">
        <f>IF('EXP 98'!K109&lt;&gt;"",'EXP 98'!K109/'REV 98'!$G109,0)</f>
        <v>432.00242106030777</v>
      </c>
      <c r="L109" s="7">
        <f>IF('EXP 98'!L109&lt;&gt;"",'EXP 98'!L109/'REV 98'!$G109,0)</f>
        <v>336.221661926639</v>
      </c>
      <c r="M109" s="7">
        <f>IF('EXP 98'!M109&lt;&gt;"",'EXP 98'!M109/'REV 98'!$G109,0)</f>
        <v>31.744629183986003</v>
      </c>
      <c r="N109" s="7">
        <f>IF('EXP 98'!N109&lt;&gt;"",'EXP 98'!N109/'REV 98'!$G109,0)</f>
        <v>0</v>
      </c>
      <c r="O109" s="7">
        <f>IF('EXP 98'!O109&lt;&gt;"",'EXP 98'!O109/'REV 98'!$G109,0)</f>
        <v>446.82498723838694</v>
      </c>
      <c r="P109" s="7">
        <f>IF('EXP 98'!P109&lt;&gt;"",'EXP 98'!P109/'REV 98'!$G109,0)</f>
        <v>92.184711587544669</v>
      </c>
      <c r="Q109" s="7">
        <f>IF('EXP 98'!Q109&lt;&gt;"",'EXP 98'!Q109/'REV 98'!$G109,0)</f>
        <v>0</v>
      </c>
      <c r="R109" s="7">
        <f>IF('EXP 98'!R109&lt;&gt;"",'EXP 98'!R109/'REV 98'!$G109,0)</f>
        <v>117.59868737694158</v>
      </c>
      <c r="S109" s="7">
        <f>IF('EXP 98'!S109&lt;&gt;"",'EXP 98'!S109/'REV 98'!$G109,0)</f>
        <v>0</v>
      </c>
      <c r="T109" s="7">
        <f>IF('EXP 98'!T109&lt;&gt;"",'EXP 98'!T109/'REV 98'!$G109,0)</f>
        <v>0</v>
      </c>
      <c r="U109" s="7">
        <f>IF('EXP 98'!U109&lt;&gt;"",'EXP 98'!U109/'REV 98'!$G109,0)</f>
        <v>0</v>
      </c>
      <c r="V109" s="7">
        <f>IF('EXP 98'!V109&lt;&gt;"",'EXP 98'!V109/'REV 98'!$G109,0)</f>
        <v>0</v>
      </c>
      <c r="W109" s="7">
        <f>IF('EXP 98'!W109&lt;&gt;"",'EXP 98'!W109/'REV 98'!$G109,0)</f>
        <v>0</v>
      </c>
      <c r="X109" s="7">
        <f>IF('EXP 98'!X109&lt;&gt;"",'EXP 98'!X109/'REV 98'!$G109,0)</f>
        <v>117.59868737694158</v>
      </c>
      <c r="Y109" s="7">
        <f>IF('EXP 98'!Y109&lt;&gt;"",'EXP 98'!Y109/'REV 98'!$G109,0)</f>
        <v>0</v>
      </c>
      <c r="Z109" s="7">
        <f>IF('EXP 98'!Z109&lt;&gt;"",'EXP 98'!Z109/'REV 98'!$G109,0)</f>
        <v>0.19848319113250201</v>
      </c>
      <c r="AA109" s="7">
        <f>IF('EXP 98'!AA109&lt;&gt;"",'EXP 98'!AA109/'REV 98'!$G109,0)</f>
        <v>190.61155108291402</v>
      </c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x14ac:dyDescent="0.25">
      <c r="A110" s="6" t="s">
        <v>227</v>
      </c>
      <c r="B110" s="6" t="s">
        <v>228</v>
      </c>
      <c r="C110" s="7">
        <f>IF('EXP 98'!C110&lt;&gt;"",'EXP 98'!C110/'REV 98'!$G110,0)</f>
        <v>5250.3931605912194</v>
      </c>
      <c r="D110" s="7">
        <f>IF('EXP 98'!D110&lt;&gt;"",'EXP 98'!D110/'REV 98'!$G110,0)</f>
        <v>4838.2650503264422</v>
      </c>
      <c r="E110" s="7">
        <f>IF('EXP 98'!E110&lt;&gt;"",'EXP 98'!E110/'REV 98'!$G110,0)</f>
        <v>3028.1221640369963</v>
      </c>
      <c r="F110" s="7">
        <f>IF('EXP 98'!F110&lt;&gt;"",'EXP 98'!F110/'REV 98'!$G110,0)</f>
        <v>103.77198721436343</v>
      </c>
      <c r="G110" s="7">
        <f>IF('EXP 98'!G110&lt;&gt;"",'EXP 98'!G110/'REV 98'!$G110,0)</f>
        <v>156.52524709829527</v>
      </c>
      <c r="H110" s="7">
        <f>IF('EXP 98'!H110&lt;&gt;"",'EXP 98'!H110/'REV 98'!$G110,0)</f>
        <v>192.79158959013421</v>
      </c>
      <c r="I110" s="7">
        <f>IF('EXP 98'!I110&lt;&gt;"",'EXP 98'!I110/'REV 98'!$G110,0)</f>
        <v>236.48867655059848</v>
      </c>
      <c r="J110" s="7">
        <f>IF('EXP 98'!J110&lt;&gt;"",'EXP 98'!J110/'REV 98'!$G110,0)</f>
        <v>4.7660659231048239</v>
      </c>
      <c r="K110" s="7">
        <f>IF('EXP 98'!K110&lt;&gt;"",'EXP 98'!K110/'REV 98'!$G110,0)</f>
        <v>461.47512694958294</v>
      </c>
      <c r="L110" s="7">
        <f>IF('EXP 98'!L110&lt;&gt;"",'EXP 98'!L110/'REV 98'!$G110,0)</f>
        <v>272.75837867247009</v>
      </c>
      <c r="M110" s="7">
        <f>IF('EXP 98'!M110&lt;&gt;"",'EXP 98'!M110/'REV 98'!$G110,0)</f>
        <v>56.054189336235041</v>
      </c>
      <c r="N110" s="7">
        <f>IF('EXP 98'!N110&lt;&gt;"",'EXP 98'!N110/'REV 98'!$G110,0)</f>
        <v>0</v>
      </c>
      <c r="O110" s="7">
        <f>IF('EXP 98'!O110&lt;&gt;"",'EXP 98'!O110/'REV 98'!$G110,0)</f>
        <v>310.90692328618064</v>
      </c>
      <c r="P110" s="7">
        <f>IF('EXP 98'!P110&lt;&gt;"",'EXP 98'!P110/'REV 98'!$G110,0)</f>
        <v>14.604701668480233</v>
      </c>
      <c r="Q110" s="7">
        <f>IF('EXP 98'!Q110&lt;&gt;"",'EXP 98'!Q110/'REV 98'!$G110,0)</f>
        <v>0</v>
      </c>
      <c r="R110" s="7">
        <f>IF('EXP 98'!R110&lt;&gt;"",'EXP 98'!R110/'REV 98'!$G110,0)</f>
        <v>223.58821635836054</v>
      </c>
      <c r="S110" s="7">
        <f>IF('EXP 98'!S110&lt;&gt;"",'EXP 98'!S110/'REV 98'!$G110,0)</f>
        <v>22.337932988755895</v>
      </c>
      <c r="T110" s="7">
        <f>IF('EXP 98'!T110&lt;&gt;"",'EXP 98'!T110/'REV 98'!$G110,0)</f>
        <v>10.934949673558217</v>
      </c>
      <c r="U110" s="7">
        <f>IF('EXP 98'!U110&lt;&gt;"",'EXP 98'!U110/'REV 98'!$G110,0)</f>
        <v>0</v>
      </c>
      <c r="V110" s="7">
        <f>IF('EXP 98'!V110&lt;&gt;"",'EXP 98'!V110/'REV 98'!$G110,0)</f>
        <v>0</v>
      </c>
      <c r="W110" s="7">
        <f>IF('EXP 98'!W110&lt;&gt;"",'EXP 98'!W110/'REV 98'!$G110,0)</f>
        <v>28.366430903155607</v>
      </c>
      <c r="X110" s="7">
        <f>IF('EXP 98'!X110&lt;&gt;"",'EXP 98'!X110/'REV 98'!$G110,0)</f>
        <v>161.94890279289083</v>
      </c>
      <c r="Y110" s="7">
        <f>IF('EXP 98'!Y110&lt;&gt;"",'EXP 98'!Y110/'REV 98'!$G110,0)</f>
        <v>0</v>
      </c>
      <c r="Z110" s="7">
        <f>IF('EXP 98'!Z110&lt;&gt;"",'EXP 98'!Z110/'REV 98'!$G110,0)</f>
        <v>162.4315787087414</v>
      </c>
      <c r="AA110" s="7">
        <f>IF('EXP 98'!AA110&lt;&gt;"",'EXP 98'!AA110/'REV 98'!$G110,0)</f>
        <v>26.108315197678639</v>
      </c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x14ac:dyDescent="0.25">
      <c r="A111" s="6" t="s">
        <v>229</v>
      </c>
      <c r="B111" s="6" t="s">
        <v>230</v>
      </c>
      <c r="C111" s="7">
        <f>IF('EXP 98'!C111&lt;&gt;"",'EXP 98'!C111/'REV 98'!$G111,0)</f>
        <v>6153.7966453803247</v>
      </c>
      <c r="D111" s="7">
        <f>IF('EXP 98'!D111&lt;&gt;"",'EXP 98'!D111/'REV 98'!$G111,0)</f>
        <v>5737.9532697437562</v>
      </c>
      <c r="E111" s="7">
        <f>IF('EXP 98'!E111&lt;&gt;"",'EXP 98'!E111/'REV 98'!$G111,0)</f>
        <v>3378.3894753859836</v>
      </c>
      <c r="F111" s="7">
        <f>IF('EXP 98'!F111&lt;&gt;"",'EXP 98'!F111/'REV 98'!$G111,0)</f>
        <v>229.53674723142834</v>
      </c>
      <c r="G111" s="7">
        <f>IF('EXP 98'!G111&lt;&gt;"",'EXP 98'!G111/'REV 98'!$G111,0)</f>
        <v>257.59524694850865</v>
      </c>
      <c r="H111" s="7">
        <f>IF('EXP 98'!H111&lt;&gt;"",'EXP 98'!H111/'REV 98'!$G111,0)</f>
        <v>183.76731064586534</v>
      </c>
      <c r="I111" s="7">
        <f>IF('EXP 98'!I111&lt;&gt;"",'EXP 98'!I111/'REV 98'!$G111,0)</f>
        <v>263.21628405141058</v>
      </c>
      <c r="J111" s="7">
        <f>IF('EXP 98'!J111&lt;&gt;"",'EXP 98'!J111/'REV 98'!$G111,0)</f>
        <v>62.485603427370471</v>
      </c>
      <c r="K111" s="7">
        <f>IF('EXP 98'!K111&lt;&gt;"",'EXP 98'!K111/'REV 98'!$G111,0)</f>
        <v>482.1573316627597</v>
      </c>
      <c r="L111" s="7">
        <f>IF('EXP 98'!L111&lt;&gt;"",'EXP 98'!L111/'REV 98'!$G111,0)</f>
        <v>364.49768814162161</v>
      </c>
      <c r="M111" s="7">
        <f>IF('EXP 98'!M111&lt;&gt;"",'EXP 98'!M111/'REV 98'!$G111,0)</f>
        <v>9.0302037022067747</v>
      </c>
      <c r="N111" s="7">
        <f>IF('EXP 98'!N111&lt;&gt;"",'EXP 98'!N111/'REV 98'!$G111,0)</f>
        <v>0</v>
      </c>
      <c r="O111" s="7">
        <f>IF('EXP 98'!O111&lt;&gt;"",'EXP 98'!O111/'REV 98'!$G111,0)</f>
        <v>407.25528251556062</v>
      </c>
      <c r="P111" s="7">
        <f>IF('EXP 98'!P111&lt;&gt;"",'EXP 98'!P111/'REV 98'!$G111,0)</f>
        <v>100.02209603104035</v>
      </c>
      <c r="Q111" s="7">
        <f>IF('EXP 98'!Q111&lt;&gt;"",'EXP 98'!Q111/'REV 98'!$G111,0)</f>
        <v>0</v>
      </c>
      <c r="R111" s="7">
        <f>IF('EXP 98'!R111&lt;&gt;"",'EXP 98'!R111/'REV 98'!$G111,0)</f>
        <v>0</v>
      </c>
      <c r="S111" s="7">
        <f>IF('EXP 98'!S111&lt;&gt;"",'EXP 98'!S111/'REV 98'!$G111,0)</f>
        <v>0</v>
      </c>
      <c r="T111" s="7">
        <f>IF('EXP 98'!T111&lt;&gt;"",'EXP 98'!T111/'REV 98'!$G111,0)</f>
        <v>0</v>
      </c>
      <c r="U111" s="7">
        <f>IF('EXP 98'!U111&lt;&gt;"",'EXP 98'!U111/'REV 98'!$G111,0)</f>
        <v>0</v>
      </c>
      <c r="V111" s="7">
        <f>IF('EXP 98'!V111&lt;&gt;"",'EXP 98'!V111/'REV 98'!$G111,0)</f>
        <v>0</v>
      </c>
      <c r="W111" s="7">
        <f>IF('EXP 98'!W111&lt;&gt;"",'EXP 98'!W111/'REV 98'!$G111,0)</f>
        <v>0</v>
      </c>
      <c r="X111" s="7">
        <f>IF('EXP 98'!X111&lt;&gt;"",'EXP 98'!X111/'REV 98'!$G111,0)</f>
        <v>0</v>
      </c>
      <c r="Y111" s="7">
        <f>IF('EXP 98'!Y111&lt;&gt;"",'EXP 98'!Y111/'REV 98'!$G111,0)</f>
        <v>0</v>
      </c>
      <c r="Z111" s="7">
        <f>IF('EXP 98'!Z111&lt;&gt;"",'EXP 98'!Z111/'REV 98'!$G111,0)</f>
        <v>354.73594697275894</v>
      </c>
      <c r="AA111" s="7">
        <f>IF('EXP 98'!AA111&lt;&gt;"",'EXP 98'!AA111/'REV 98'!$G111,0)</f>
        <v>61.107428663810531</v>
      </c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x14ac:dyDescent="0.25">
      <c r="A112" s="6" t="s">
        <v>231</v>
      </c>
      <c r="B112" s="6" t="s">
        <v>232</v>
      </c>
      <c r="C112" s="7">
        <f>IF('EXP 98'!C112&lt;&gt;"",'EXP 98'!C112/'REV 98'!$G112,0)</f>
        <v>5938.0043365275251</v>
      </c>
      <c r="D112" s="7">
        <f>IF('EXP 98'!D112&lt;&gt;"",'EXP 98'!D112/'REV 98'!$G112,0)</f>
        <v>5638.3000893292183</v>
      </c>
      <c r="E112" s="7">
        <f>IF('EXP 98'!E112&lt;&gt;"",'EXP 98'!E112/'REV 98'!$G112,0)</f>
        <v>3617.9833482215358</v>
      </c>
      <c r="F112" s="7">
        <f>IF('EXP 98'!F112&lt;&gt;"",'EXP 98'!F112/'REV 98'!$G112,0)</f>
        <v>121.52759866818253</v>
      </c>
      <c r="G112" s="7">
        <f>IF('EXP 98'!G112&lt;&gt;"",'EXP 98'!G112/'REV 98'!$G112,0)</f>
        <v>216.51541741107681</v>
      </c>
      <c r="H112" s="7">
        <f>IF('EXP 98'!H112&lt;&gt;"",'EXP 98'!H112/'REV 98'!$G112,0)</f>
        <v>212.21546207568619</v>
      </c>
      <c r="I112" s="7">
        <f>IF('EXP 98'!I112&lt;&gt;"",'EXP 98'!I112/'REV 98'!$G112,0)</f>
        <v>244.95282605164849</v>
      </c>
      <c r="J112" s="7">
        <f>IF('EXP 98'!J112&lt;&gt;"",'EXP 98'!J112/'REV 98'!$G112,0)</f>
        <v>25.670740620432028</v>
      </c>
      <c r="K112" s="7">
        <f>IF('EXP 98'!K112&lt;&gt;"",'EXP 98'!K112/'REV 98'!$G112,0)</f>
        <v>451.9474297547506</v>
      </c>
      <c r="L112" s="7">
        <f>IF('EXP 98'!L112&lt;&gt;"",'EXP 98'!L112/'REV 98'!$G112,0)</f>
        <v>331.21983514698712</v>
      </c>
      <c r="M112" s="7">
        <f>IF('EXP 98'!M112&lt;&gt;"",'EXP 98'!M112/'REV 98'!$G112,0)</f>
        <v>35.348404255319146</v>
      </c>
      <c r="N112" s="7">
        <f>IF('EXP 98'!N112&lt;&gt;"",'EXP 98'!N112/'REV 98'!$G112,0)</f>
        <v>0</v>
      </c>
      <c r="O112" s="7">
        <f>IF('EXP 98'!O112&lt;&gt;"",'EXP 98'!O112/'REV 98'!$G112,0)</f>
        <v>326.01900682150392</v>
      </c>
      <c r="P112" s="7">
        <f>IF('EXP 98'!P112&lt;&gt;"",'EXP 98'!P112/'REV 98'!$G112,0)</f>
        <v>54.900020302095164</v>
      </c>
      <c r="Q112" s="7">
        <f>IF('EXP 98'!Q112&lt;&gt;"",'EXP 98'!Q112/'REV 98'!$G112,0)</f>
        <v>0</v>
      </c>
      <c r="R112" s="7">
        <f>IF('EXP 98'!R112&lt;&gt;"",'EXP 98'!R112/'REV 98'!$G112,0)</f>
        <v>6.0197823615397104</v>
      </c>
      <c r="S112" s="7">
        <f>IF('EXP 98'!S112&lt;&gt;"",'EXP 98'!S112/'REV 98'!$G112,0)</f>
        <v>0</v>
      </c>
      <c r="T112" s="7">
        <f>IF('EXP 98'!T112&lt;&gt;"",'EXP 98'!T112/'REV 98'!$G112,0)</f>
        <v>0</v>
      </c>
      <c r="U112" s="7">
        <f>IF('EXP 98'!U112&lt;&gt;"",'EXP 98'!U112/'REV 98'!$G112,0)</f>
        <v>6.0197823615397104</v>
      </c>
      <c r="V112" s="7">
        <f>IF('EXP 98'!V112&lt;&gt;"",'EXP 98'!V112/'REV 98'!$G112,0)</f>
        <v>0</v>
      </c>
      <c r="W112" s="7">
        <f>IF('EXP 98'!W112&lt;&gt;"",'EXP 98'!W112/'REV 98'!$G112,0)</f>
        <v>0</v>
      </c>
      <c r="X112" s="7">
        <f>IF('EXP 98'!X112&lt;&gt;"",'EXP 98'!X112/'REV 98'!$G112,0)</f>
        <v>0</v>
      </c>
      <c r="Y112" s="7">
        <f>IF('EXP 98'!Y112&lt;&gt;"",'EXP 98'!Y112/'REV 98'!$G112,0)</f>
        <v>0</v>
      </c>
      <c r="Z112" s="7">
        <f>IF('EXP 98'!Z112&lt;&gt;"",'EXP 98'!Z112/'REV 98'!$G112,0)</f>
        <v>260.86730956634722</v>
      </c>
      <c r="AA112" s="7">
        <f>IF('EXP 98'!AA112&lt;&gt;"",'EXP 98'!AA112/'REV 98'!$G112,0)</f>
        <v>32.817155270423903</v>
      </c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x14ac:dyDescent="0.25">
      <c r="A113" s="6" t="s">
        <v>233</v>
      </c>
      <c r="B113" s="6" t="s">
        <v>234</v>
      </c>
      <c r="C113" s="7">
        <f>IF('EXP 98'!C113&lt;&gt;"",'EXP 98'!C113/'REV 98'!$G113,0)</f>
        <v>6764.5073643410869</v>
      </c>
      <c r="D113" s="7">
        <f>IF('EXP 98'!D113&lt;&gt;"",'EXP 98'!D113/'REV 98'!$G113,0)</f>
        <v>6159.2907864987083</v>
      </c>
      <c r="E113" s="7">
        <f>IF('EXP 98'!E113&lt;&gt;"",'EXP 98'!E113/'REV 98'!$G113,0)</f>
        <v>3623.5975129198964</v>
      </c>
      <c r="F113" s="7">
        <f>IF('EXP 98'!F113&lt;&gt;"",'EXP 98'!F113/'REV 98'!$G113,0)</f>
        <v>154.20982719638243</v>
      </c>
      <c r="G113" s="7">
        <f>IF('EXP 98'!G113&lt;&gt;"",'EXP 98'!G113/'REV 98'!$G113,0)</f>
        <v>160.53042635658915</v>
      </c>
      <c r="H113" s="7">
        <f>IF('EXP 98'!H113&lt;&gt;"",'EXP 98'!H113/'REV 98'!$G113,0)</f>
        <v>363.77628391472865</v>
      </c>
      <c r="I113" s="7">
        <f>IF('EXP 98'!I113&lt;&gt;"",'EXP 98'!I113/'REV 98'!$G113,0)</f>
        <v>340.5297238372093</v>
      </c>
      <c r="J113" s="7">
        <f>IF('EXP 98'!J113&lt;&gt;"",'EXP 98'!J113/'REV 98'!$G113,0)</f>
        <v>52.139139211886302</v>
      </c>
      <c r="K113" s="7">
        <f>IF('EXP 98'!K113&lt;&gt;"",'EXP 98'!K113/'REV 98'!$G113,0)</f>
        <v>686.60318152454772</v>
      </c>
      <c r="L113" s="7">
        <f>IF('EXP 98'!L113&lt;&gt;"",'EXP 98'!L113/'REV 98'!$G113,0)</f>
        <v>177.27151162790696</v>
      </c>
      <c r="M113" s="7">
        <f>IF('EXP 98'!M113&lt;&gt;"",'EXP 98'!M113/'REV 98'!$G113,0)</f>
        <v>0.3278989018087855</v>
      </c>
      <c r="N113" s="7">
        <f>IF('EXP 98'!N113&lt;&gt;"",'EXP 98'!N113/'REV 98'!$G113,0)</f>
        <v>0</v>
      </c>
      <c r="O113" s="7">
        <f>IF('EXP 98'!O113&lt;&gt;"",'EXP 98'!O113/'REV 98'!$G113,0)</f>
        <v>476.15241440568474</v>
      </c>
      <c r="P113" s="7">
        <f>IF('EXP 98'!P113&lt;&gt;"",'EXP 98'!P113/'REV 98'!$G113,0)</f>
        <v>124.15286660206718</v>
      </c>
      <c r="Q113" s="7">
        <f>IF('EXP 98'!Q113&lt;&gt;"",'EXP 98'!Q113/'REV 98'!$G113,0)</f>
        <v>0</v>
      </c>
      <c r="R113" s="7">
        <f>IF('EXP 98'!R113&lt;&gt;"",'EXP 98'!R113/'REV 98'!$G113,0)</f>
        <v>114.48211401808784</v>
      </c>
      <c r="S113" s="7">
        <f>IF('EXP 98'!S113&lt;&gt;"",'EXP 98'!S113/'REV 98'!$G113,0)</f>
        <v>0</v>
      </c>
      <c r="T113" s="7">
        <f>IF('EXP 98'!T113&lt;&gt;"",'EXP 98'!T113/'REV 98'!$G113,0)</f>
        <v>0</v>
      </c>
      <c r="U113" s="7">
        <f>IF('EXP 98'!U113&lt;&gt;"",'EXP 98'!U113/'REV 98'!$G113,0)</f>
        <v>0</v>
      </c>
      <c r="V113" s="7">
        <f>IF('EXP 98'!V113&lt;&gt;"",'EXP 98'!V113/'REV 98'!$G113,0)</f>
        <v>0</v>
      </c>
      <c r="W113" s="7">
        <f>IF('EXP 98'!W113&lt;&gt;"",'EXP 98'!W113/'REV 98'!$G113,0)</f>
        <v>0.84140826873385011</v>
      </c>
      <c r="X113" s="7">
        <f>IF('EXP 98'!X113&lt;&gt;"",'EXP 98'!X113/'REV 98'!$G113,0)</f>
        <v>113.640705749354</v>
      </c>
      <c r="Y113" s="7">
        <f>IF('EXP 98'!Y113&lt;&gt;"",'EXP 98'!Y113/'REV 98'!$G113,0)</f>
        <v>0</v>
      </c>
      <c r="Z113" s="7">
        <f>IF('EXP 98'!Z113&lt;&gt;"",'EXP 98'!Z113/'REV 98'!$G113,0)</f>
        <v>465.29760981912148</v>
      </c>
      <c r="AA113" s="7">
        <f>IF('EXP 98'!AA113&lt;&gt;"",'EXP 98'!AA113/'REV 98'!$G113,0)</f>
        <v>25.436854005167955</v>
      </c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x14ac:dyDescent="0.25">
      <c r="A114" s="6" t="s">
        <v>235</v>
      </c>
      <c r="B114" s="6" t="s">
        <v>236</v>
      </c>
      <c r="C114" s="7">
        <f>IF('EXP 98'!C114&lt;&gt;"",'EXP 98'!C114/'REV 98'!$G114,0)</f>
        <v>5272.5958593141095</v>
      </c>
      <c r="D114" s="7">
        <f>IF('EXP 98'!D114&lt;&gt;"",'EXP 98'!D114/'REV 98'!$G114,0)</f>
        <v>5044.5783255391025</v>
      </c>
      <c r="E114" s="7">
        <f>IF('EXP 98'!E114&lt;&gt;"",'EXP 98'!E114/'REV 98'!$G114,0)</f>
        <v>3067.8071885554696</v>
      </c>
      <c r="F114" s="7">
        <f>IF('EXP 98'!F114&lt;&gt;"",'EXP 98'!F114/'REV 98'!$G114,0)</f>
        <v>169.83606618602235</v>
      </c>
      <c r="G114" s="7">
        <f>IF('EXP 98'!G114&lt;&gt;"",'EXP 98'!G114/'REV 98'!$G114,0)</f>
        <v>170.47583950376722</v>
      </c>
      <c r="H114" s="7">
        <f>IF('EXP 98'!H114&lt;&gt;"",'EXP 98'!H114/'REV 98'!$G114,0)</f>
        <v>205.90613308651601</v>
      </c>
      <c r="I114" s="7">
        <f>IF('EXP 98'!I114&lt;&gt;"",'EXP 98'!I114/'REV 98'!$G114,0)</f>
        <v>216.8436769290725</v>
      </c>
      <c r="J114" s="7">
        <f>IF('EXP 98'!J114&lt;&gt;"",'EXP 98'!J114/'REV 98'!$G114,0)</f>
        <v>30.219690179267346</v>
      </c>
      <c r="K114" s="7">
        <f>IF('EXP 98'!K114&lt;&gt;"",'EXP 98'!K114/'REV 98'!$G114,0)</f>
        <v>453.77526305533911</v>
      </c>
      <c r="L114" s="7">
        <f>IF('EXP 98'!L114&lt;&gt;"",'EXP 98'!L114/'REV 98'!$G114,0)</f>
        <v>314.56051896596523</v>
      </c>
      <c r="M114" s="7">
        <f>IF('EXP 98'!M114&lt;&gt;"",'EXP 98'!M114/'REV 98'!$G114,0)</f>
        <v>48.241898869836319</v>
      </c>
      <c r="N114" s="7">
        <f>IF('EXP 98'!N114&lt;&gt;"",'EXP 98'!N114/'REV 98'!$G114,0)</f>
        <v>0</v>
      </c>
      <c r="O114" s="7">
        <f>IF('EXP 98'!O114&lt;&gt;"",'EXP 98'!O114/'REV 98'!$G114,0)</f>
        <v>361.83291926474413</v>
      </c>
      <c r="P114" s="7">
        <f>IF('EXP 98'!P114&lt;&gt;"",'EXP 98'!P114/'REV 98'!$G114,0)</f>
        <v>5.079130943102105</v>
      </c>
      <c r="Q114" s="7">
        <f>IF('EXP 98'!Q114&lt;&gt;"",'EXP 98'!Q114/'REV 98'!$G114,0)</f>
        <v>0</v>
      </c>
      <c r="R114" s="7">
        <f>IF('EXP 98'!R114&lt;&gt;"",'EXP 98'!R114/'REV 98'!$G114,0)</f>
        <v>10.554369641465316</v>
      </c>
      <c r="S114" s="7">
        <f>IF('EXP 98'!S114&lt;&gt;"",'EXP 98'!S114/'REV 98'!$G114,0)</f>
        <v>0</v>
      </c>
      <c r="T114" s="7">
        <f>IF('EXP 98'!T114&lt;&gt;"",'EXP 98'!T114/'REV 98'!$G114,0)</f>
        <v>0</v>
      </c>
      <c r="U114" s="7">
        <f>IF('EXP 98'!U114&lt;&gt;"",'EXP 98'!U114/'REV 98'!$G114,0)</f>
        <v>0</v>
      </c>
      <c r="V114" s="7">
        <f>IF('EXP 98'!V114&lt;&gt;"",'EXP 98'!V114/'REV 98'!$G114,0)</f>
        <v>10.436127890361133</v>
      </c>
      <c r="W114" s="7">
        <f>IF('EXP 98'!W114&lt;&gt;"",'EXP 98'!W114/'REV 98'!$G114,0)</f>
        <v>0.1182417511041829</v>
      </c>
      <c r="X114" s="7">
        <f>IF('EXP 98'!X114&lt;&gt;"",'EXP 98'!X114/'REV 98'!$G114,0)</f>
        <v>0</v>
      </c>
      <c r="Y114" s="7">
        <f>IF('EXP 98'!Y114&lt;&gt;"",'EXP 98'!Y114/'REV 98'!$G114,0)</f>
        <v>0</v>
      </c>
      <c r="Z114" s="7">
        <f>IF('EXP 98'!Z114&lt;&gt;"",'EXP 98'!Z114/'REV 98'!$G114,0)</f>
        <v>192.40957878669784</v>
      </c>
      <c r="AA114" s="7">
        <f>IF('EXP 98'!AA114&lt;&gt;"",'EXP 98'!AA114/'REV 98'!$G114,0)</f>
        <v>25.053585346843338</v>
      </c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x14ac:dyDescent="0.25">
      <c r="A115" s="6" t="s">
        <v>237</v>
      </c>
      <c r="B115" s="6" t="s">
        <v>238</v>
      </c>
      <c r="C115" s="7">
        <f>IF('EXP 98'!C115&lt;&gt;"",'EXP 98'!C115/'REV 98'!$G115,0)</f>
        <v>6626.9961081301371</v>
      </c>
      <c r="D115" s="7">
        <f>IF('EXP 98'!D115&lt;&gt;"",'EXP 98'!D115/'REV 98'!$G115,0)</f>
        <v>6306.1864497724664</v>
      </c>
      <c r="E115" s="7">
        <f>IF('EXP 98'!E115&lt;&gt;"",'EXP 98'!E115/'REV 98'!$G115,0)</f>
        <v>3477.9854309583652</v>
      </c>
      <c r="F115" s="7">
        <f>IF('EXP 98'!F115&lt;&gt;"",'EXP 98'!F115/'REV 98'!$G115,0)</f>
        <v>225.14818311485431</v>
      </c>
      <c r="G115" s="7">
        <f>IF('EXP 98'!G115&lt;&gt;"",'EXP 98'!G115/'REV 98'!$G115,0)</f>
        <v>261.26595802485906</v>
      </c>
      <c r="H115" s="7">
        <f>IF('EXP 98'!H115&lt;&gt;"",'EXP 98'!H115/'REV 98'!$G115,0)</f>
        <v>397.98644298037084</v>
      </c>
      <c r="I115" s="7">
        <f>IF('EXP 98'!I115&lt;&gt;"",'EXP 98'!I115/'REV 98'!$G115,0)</f>
        <v>318.11664063030634</v>
      </c>
      <c r="J115" s="7">
        <f>IF('EXP 98'!J115&lt;&gt;"",'EXP 98'!J115/'REV 98'!$G115,0)</f>
        <v>59.80354207702235</v>
      </c>
      <c r="K115" s="7">
        <f>IF('EXP 98'!K115&lt;&gt;"",'EXP 98'!K115/'REV 98'!$G115,0)</f>
        <v>519.6859505535557</v>
      </c>
      <c r="L115" s="7">
        <f>IF('EXP 98'!L115&lt;&gt;"",'EXP 98'!L115/'REV 98'!$G115,0)</f>
        <v>339.70118522040343</v>
      </c>
      <c r="M115" s="7">
        <f>IF('EXP 98'!M115&lt;&gt;"",'EXP 98'!M115/'REV 98'!$G115,0)</f>
        <v>52.890901990083542</v>
      </c>
      <c r="N115" s="7">
        <f>IF('EXP 98'!N115&lt;&gt;"",'EXP 98'!N115/'REV 98'!$G115,0)</f>
        <v>0</v>
      </c>
      <c r="O115" s="7">
        <f>IF('EXP 98'!O115&lt;&gt;"",'EXP 98'!O115/'REV 98'!$G115,0)</f>
        <v>466.89457990898597</v>
      </c>
      <c r="P115" s="7">
        <f>IF('EXP 98'!P115&lt;&gt;"",'EXP 98'!P115/'REV 98'!$G115,0)</f>
        <v>186.70763431365893</v>
      </c>
      <c r="Q115" s="7">
        <f>IF('EXP 98'!Q115&lt;&gt;"",'EXP 98'!Q115/'REV 98'!$G115,0)</f>
        <v>0</v>
      </c>
      <c r="R115" s="7">
        <f>IF('EXP 98'!R115&lt;&gt;"",'EXP 98'!R115/'REV 98'!$G115,0)</f>
        <v>10.84589417917544</v>
      </c>
      <c r="S115" s="7">
        <f>IF('EXP 98'!S115&lt;&gt;"",'EXP 98'!S115/'REV 98'!$G115,0)</f>
        <v>0.10188141003871494</v>
      </c>
      <c r="T115" s="7">
        <f>IF('EXP 98'!T115&lt;&gt;"",'EXP 98'!T115/'REV 98'!$G115,0)</f>
        <v>0</v>
      </c>
      <c r="U115" s="7">
        <f>IF('EXP 98'!U115&lt;&gt;"",'EXP 98'!U115/'REV 98'!$G115,0)</f>
        <v>0</v>
      </c>
      <c r="V115" s="7">
        <f>IF('EXP 98'!V115&lt;&gt;"",'EXP 98'!V115/'REV 98'!$G115,0)</f>
        <v>0</v>
      </c>
      <c r="W115" s="7">
        <f>IF('EXP 98'!W115&lt;&gt;"",'EXP 98'!W115/'REV 98'!$G115,0)</f>
        <v>0</v>
      </c>
      <c r="X115" s="7">
        <f>IF('EXP 98'!X115&lt;&gt;"",'EXP 98'!X115/'REV 98'!$G115,0)</f>
        <v>10.744012769136726</v>
      </c>
      <c r="Y115" s="7">
        <f>IF('EXP 98'!Y115&lt;&gt;"",'EXP 98'!Y115/'REV 98'!$G115,0)</f>
        <v>0</v>
      </c>
      <c r="Z115" s="7">
        <f>IF('EXP 98'!Z115&lt;&gt;"",'EXP 98'!Z115/'REV 98'!$G115,0)</f>
        <v>257.50080825918633</v>
      </c>
      <c r="AA115" s="7">
        <f>IF('EXP 98'!AA115&lt;&gt;"",'EXP 98'!AA115/'REV 98'!$G115,0)</f>
        <v>52.462955919309927</v>
      </c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x14ac:dyDescent="0.25">
      <c r="A116" s="6" t="s">
        <v>239</v>
      </c>
      <c r="B116" s="6" t="s">
        <v>240</v>
      </c>
      <c r="C116" s="7">
        <f>IF('EXP 98'!C116&lt;&gt;"",'EXP 98'!C116/'REV 98'!$G116,0)</f>
        <v>5401.3609741629316</v>
      </c>
      <c r="D116" s="7">
        <f>IF('EXP 98'!D116&lt;&gt;"",'EXP 98'!D116/'REV 98'!$G116,0)</f>
        <v>5001.7012852623247</v>
      </c>
      <c r="E116" s="7">
        <f>IF('EXP 98'!E116&lt;&gt;"",'EXP 98'!E116/'REV 98'!$G116,0)</f>
        <v>2695.9692591616135</v>
      </c>
      <c r="F116" s="7">
        <f>IF('EXP 98'!F116&lt;&gt;"",'EXP 98'!F116/'REV 98'!$G116,0)</f>
        <v>169.39015291326126</v>
      </c>
      <c r="G116" s="7">
        <f>IF('EXP 98'!G116&lt;&gt;"",'EXP 98'!G116/'REV 98'!$G116,0)</f>
        <v>223.51649090429737</v>
      </c>
      <c r="H116" s="7">
        <f>IF('EXP 98'!H116&lt;&gt;"",'EXP 98'!H116/'REV 98'!$G116,0)</f>
        <v>336.73626417084103</v>
      </c>
      <c r="I116" s="7">
        <f>IF('EXP 98'!I116&lt;&gt;"",'EXP 98'!I116/'REV 98'!$G116,0)</f>
        <v>315.51918006854731</v>
      </c>
      <c r="J116" s="7">
        <f>IF('EXP 98'!J116&lt;&gt;"",'EXP 98'!J116/'REV 98'!$G116,0)</f>
        <v>0</v>
      </c>
      <c r="K116" s="7">
        <f>IF('EXP 98'!K116&lt;&gt;"",'EXP 98'!K116/'REV 98'!$G116,0)</f>
        <v>466.15476535723701</v>
      </c>
      <c r="L116" s="7">
        <f>IF('EXP 98'!L116&lt;&gt;"",'EXP 98'!L116/'REV 98'!$G116,0)</f>
        <v>334.10764566306352</v>
      </c>
      <c r="M116" s="7">
        <f>IF('EXP 98'!M116&lt;&gt;"",'EXP 98'!M116/'REV 98'!$G116,0)</f>
        <v>2.4221658317954122</v>
      </c>
      <c r="N116" s="7">
        <f>IF('EXP 98'!N116&lt;&gt;"",'EXP 98'!N116/'REV 98'!$G116,0)</f>
        <v>0</v>
      </c>
      <c r="O116" s="7">
        <f>IF('EXP 98'!O116&lt;&gt;"",'EXP 98'!O116/'REV 98'!$G116,0)</f>
        <v>351.55351305035589</v>
      </c>
      <c r="P116" s="7">
        <f>IF('EXP 98'!P116&lt;&gt;"",'EXP 98'!P116/'REV 98'!$G116,0)</f>
        <v>106.33184814131293</v>
      </c>
      <c r="Q116" s="7">
        <f>IF('EXP 98'!Q116&lt;&gt;"",'EXP 98'!Q116/'REV 98'!$G116,0)</f>
        <v>0</v>
      </c>
      <c r="R116" s="7">
        <f>IF('EXP 98'!R116&lt;&gt;"",'EXP 98'!R116/'REV 98'!$G116,0)</f>
        <v>181.00108093857105</v>
      </c>
      <c r="S116" s="7">
        <f>IF('EXP 98'!S116&lt;&gt;"",'EXP 98'!S116/'REV 98'!$G116,0)</f>
        <v>0</v>
      </c>
      <c r="T116" s="7">
        <f>IF('EXP 98'!T116&lt;&gt;"",'EXP 98'!T116/'REV 98'!$G116,0)</f>
        <v>129.37533614553124</v>
      </c>
      <c r="U116" s="7">
        <f>IF('EXP 98'!U116&lt;&gt;"",'EXP 98'!U116/'REV 98'!$G116,0)</f>
        <v>0</v>
      </c>
      <c r="V116" s="7">
        <f>IF('EXP 98'!V116&lt;&gt;"",'EXP 98'!V116/'REV 98'!$G116,0)</f>
        <v>51.625744793039807</v>
      </c>
      <c r="W116" s="7">
        <f>IF('EXP 98'!W116&lt;&gt;"",'EXP 98'!W116/'REV 98'!$G116,0)</f>
        <v>0</v>
      </c>
      <c r="X116" s="7">
        <f>IF('EXP 98'!X116&lt;&gt;"",'EXP 98'!X116/'REV 98'!$G116,0)</f>
        <v>0</v>
      </c>
      <c r="Y116" s="7">
        <f>IF('EXP 98'!Y116&lt;&gt;"",'EXP 98'!Y116/'REV 98'!$G116,0)</f>
        <v>0</v>
      </c>
      <c r="Z116" s="7">
        <f>IF('EXP 98'!Z116&lt;&gt;"",'EXP 98'!Z116/'REV 98'!$G116,0)</f>
        <v>193.75945162140786</v>
      </c>
      <c r="AA116" s="7">
        <f>IF('EXP 98'!AA116&lt;&gt;"",'EXP 98'!AA116/'REV 98'!$G116,0)</f>
        <v>24.899156340627471</v>
      </c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x14ac:dyDescent="0.25">
      <c r="A117" s="6" t="s">
        <v>241</v>
      </c>
      <c r="B117" s="6" t="s">
        <v>242</v>
      </c>
      <c r="C117" s="7">
        <f>IF('EXP 98'!C117&lt;&gt;"",'EXP 98'!C117/'REV 98'!$G117,0)</f>
        <v>4803.0143744476045</v>
      </c>
      <c r="D117" s="7">
        <f>IF('EXP 98'!D117&lt;&gt;"",'EXP 98'!D117/'REV 98'!$G117,0)</f>
        <v>4421.6123711087102</v>
      </c>
      <c r="E117" s="7">
        <f>IF('EXP 98'!E117&lt;&gt;"",'EXP 98'!E117/'REV 98'!$G117,0)</f>
        <v>2748.1579986251586</v>
      </c>
      <c r="F117" s="7">
        <f>IF('EXP 98'!F117&lt;&gt;"",'EXP 98'!F117/'REV 98'!$G117,0)</f>
        <v>173.37340665815577</v>
      </c>
      <c r="G117" s="7">
        <f>IF('EXP 98'!G117&lt;&gt;"",'EXP 98'!G117/'REV 98'!$G117,0)</f>
        <v>142.06834675439458</v>
      </c>
      <c r="H117" s="7">
        <f>IF('EXP 98'!H117&lt;&gt;"",'EXP 98'!H117/'REV 98'!$G117,0)</f>
        <v>206.18361239320436</v>
      </c>
      <c r="I117" s="7">
        <f>IF('EXP 98'!I117&lt;&gt;"",'EXP 98'!I117/'REV 98'!$G117,0)</f>
        <v>215.56009280172839</v>
      </c>
      <c r="J117" s="7">
        <f>IF('EXP 98'!J117&lt;&gt;"",'EXP 98'!J117/'REV 98'!$G117,0)</f>
        <v>0</v>
      </c>
      <c r="K117" s="7">
        <f>IF('EXP 98'!K117&lt;&gt;"",'EXP 98'!K117/'REV 98'!$G117,0)</f>
        <v>350.61881321810864</v>
      </c>
      <c r="L117" s="7">
        <f>IF('EXP 98'!L117&lt;&gt;"",'EXP 98'!L117/'REV 98'!$G117,0)</f>
        <v>267.86892124128451</v>
      </c>
      <c r="M117" s="7">
        <f>IF('EXP 98'!M117&lt;&gt;"",'EXP 98'!M117/'REV 98'!$G117,0)</f>
        <v>0</v>
      </c>
      <c r="N117" s="7">
        <f>IF('EXP 98'!N117&lt;&gt;"",'EXP 98'!N117/'REV 98'!$G117,0)</f>
        <v>0</v>
      </c>
      <c r="O117" s="7">
        <f>IF('EXP 98'!O117&lt;&gt;"",'EXP 98'!O117/'REV 98'!$G117,0)</f>
        <v>316.62679220269075</v>
      </c>
      <c r="P117" s="7">
        <f>IF('EXP 98'!P117&lt;&gt;"",'EXP 98'!P117/'REV 98'!$G117,0)</f>
        <v>1.1543872139840912</v>
      </c>
      <c r="Q117" s="7">
        <f>IF('EXP 98'!Q117&lt;&gt;"",'EXP 98'!Q117/'REV 98'!$G117,0)</f>
        <v>0</v>
      </c>
      <c r="R117" s="7">
        <f>IF('EXP 98'!R117&lt;&gt;"",'EXP 98'!R117/'REV 98'!$G117,0)</f>
        <v>139.28374987724641</v>
      </c>
      <c r="S117" s="7">
        <f>IF('EXP 98'!S117&lt;&gt;"",'EXP 98'!S117/'REV 98'!$G117,0)</f>
        <v>0</v>
      </c>
      <c r="T117" s="7">
        <f>IF('EXP 98'!T117&lt;&gt;"",'EXP 98'!T117/'REV 98'!$G117,0)</f>
        <v>36.299943533339878</v>
      </c>
      <c r="U117" s="7">
        <f>IF('EXP 98'!U117&lt;&gt;"",'EXP 98'!U117/'REV 98'!$G117,0)</f>
        <v>0</v>
      </c>
      <c r="V117" s="7">
        <f>IF('EXP 98'!V117&lt;&gt;"",'EXP 98'!V117/'REV 98'!$G117,0)</f>
        <v>0</v>
      </c>
      <c r="W117" s="7">
        <f>IF('EXP 98'!W117&lt;&gt;"",'EXP 98'!W117/'REV 98'!$G117,0)</f>
        <v>5.1982446233919282</v>
      </c>
      <c r="X117" s="7">
        <f>IF('EXP 98'!X117&lt;&gt;"",'EXP 98'!X117/'REV 98'!$G117,0)</f>
        <v>97.785561720514593</v>
      </c>
      <c r="Y117" s="7">
        <f>IF('EXP 98'!Y117&lt;&gt;"",'EXP 98'!Y117/'REV 98'!$G117,0)</f>
        <v>0</v>
      </c>
      <c r="Z117" s="7">
        <f>IF('EXP 98'!Z117&lt;&gt;"",'EXP 98'!Z117/'REV 98'!$G117,0)</f>
        <v>217.69740498870667</v>
      </c>
      <c r="AA117" s="7">
        <f>IF('EXP 98'!AA117&lt;&gt;"",'EXP 98'!AA117/'REV 98'!$G117,0)</f>
        <v>24.420848472945107</v>
      </c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x14ac:dyDescent="0.25">
      <c r="A118" s="6" t="s">
        <v>243</v>
      </c>
      <c r="B118" s="6" t="s">
        <v>244</v>
      </c>
      <c r="C118" s="7">
        <f>IF('EXP 98'!C118&lt;&gt;"",'EXP 98'!C118/'REV 98'!$G118,0)</f>
        <v>5878.2677725118456</v>
      </c>
      <c r="D118" s="7">
        <f>IF('EXP 98'!D118&lt;&gt;"",'EXP 98'!D118/'REV 98'!$G118,0)</f>
        <v>5642.3321450649073</v>
      </c>
      <c r="E118" s="7">
        <f>IF('EXP 98'!E118&lt;&gt;"",'EXP 98'!E118/'REV 98'!$G118,0)</f>
        <v>3294.6070471873068</v>
      </c>
      <c r="F118" s="7">
        <f>IF('EXP 98'!F118&lt;&gt;"",'EXP 98'!F118/'REV 98'!$G118,0)</f>
        <v>343.45247269730061</v>
      </c>
      <c r="G118" s="7">
        <f>IF('EXP 98'!G118&lt;&gt;"",'EXP 98'!G118/'REV 98'!$G118,0)</f>
        <v>141.46988460745931</v>
      </c>
      <c r="H118" s="7">
        <f>IF('EXP 98'!H118&lt;&gt;"",'EXP 98'!H118/'REV 98'!$G118,0)</f>
        <v>287.43827529363284</v>
      </c>
      <c r="I118" s="7">
        <f>IF('EXP 98'!I118&lt;&gt;"",'EXP 98'!I118/'REV 98'!$G118,0)</f>
        <v>208.09176797856995</v>
      </c>
      <c r="J118" s="7">
        <f>IF('EXP 98'!J118&lt;&gt;"",'EXP 98'!J118/'REV 98'!$G118,0)</f>
        <v>47.655975685143211</v>
      </c>
      <c r="K118" s="7">
        <f>IF('EXP 98'!K118&lt;&gt;"",'EXP 98'!K118/'REV 98'!$G118,0)</f>
        <v>424.71261075623323</v>
      </c>
      <c r="L118" s="7">
        <f>IF('EXP 98'!L118&lt;&gt;"",'EXP 98'!L118/'REV 98'!$G118,0)</f>
        <v>418.35421388831645</v>
      </c>
      <c r="M118" s="7">
        <f>IF('EXP 98'!M118&lt;&gt;"",'EXP 98'!M118/'REV 98'!$G118,0)</f>
        <v>0</v>
      </c>
      <c r="N118" s="7">
        <f>IF('EXP 98'!N118&lt;&gt;"",'EXP 98'!N118/'REV 98'!$G118,0)</f>
        <v>0</v>
      </c>
      <c r="O118" s="7">
        <f>IF('EXP 98'!O118&lt;&gt;"",'EXP 98'!O118/'REV 98'!$G118,0)</f>
        <v>377.79802184215947</v>
      </c>
      <c r="P118" s="7">
        <f>IF('EXP 98'!P118&lt;&gt;"",'EXP 98'!P118/'REV 98'!$G118,0)</f>
        <v>98.751875128786324</v>
      </c>
      <c r="Q118" s="7">
        <f>IF('EXP 98'!Q118&lt;&gt;"",'EXP 98'!Q118/'REV 98'!$G118,0)</f>
        <v>0</v>
      </c>
      <c r="R118" s="7">
        <f>IF('EXP 98'!R118&lt;&gt;"",'EXP 98'!R118/'REV 98'!$G118,0)</f>
        <v>37.919967030702658</v>
      </c>
      <c r="S118" s="7">
        <f>IF('EXP 98'!S118&lt;&gt;"",'EXP 98'!S118/'REV 98'!$G118,0)</f>
        <v>0</v>
      </c>
      <c r="T118" s="7">
        <f>IF('EXP 98'!T118&lt;&gt;"",'EXP 98'!T118/'REV 98'!$G118,0)</f>
        <v>0</v>
      </c>
      <c r="U118" s="7">
        <f>IF('EXP 98'!U118&lt;&gt;"",'EXP 98'!U118/'REV 98'!$G118,0)</f>
        <v>0</v>
      </c>
      <c r="V118" s="7">
        <f>IF('EXP 98'!V118&lt;&gt;"",'EXP 98'!V118/'REV 98'!$G118,0)</f>
        <v>0</v>
      </c>
      <c r="W118" s="7">
        <f>IF('EXP 98'!W118&lt;&gt;"",'EXP 98'!W118/'REV 98'!$G118,0)</f>
        <v>37.919967030702658</v>
      </c>
      <c r="X118" s="7">
        <f>IF('EXP 98'!X118&lt;&gt;"",'EXP 98'!X118/'REV 98'!$G118,0)</f>
        <v>0</v>
      </c>
      <c r="Y118" s="7">
        <f>IF('EXP 98'!Y118&lt;&gt;"",'EXP 98'!Y118/'REV 98'!$G118,0)</f>
        <v>0</v>
      </c>
      <c r="Z118" s="7">
        <f>IF('EXP 98'!Z118&lt;&gt;"",'EXP 98'!Z118/'REV 98'!$G118,0)</f>
        <v>174.01607253245416</v>
      </c>
      <c r="AA118" s="7">
        <f>IF('EXP 98'!AA118&lt;&gt;"",'EXP 98'!AA118/'REV 98'!$G118,0)</f>
        <v>23.999587883783228</v>
      </c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x14ac:dyDescent="0.25">
      <c r="A119" s="6" t="s">
        <v>245</v>
      </c>
      <c r="B119" s="6" t="s">
        <v>246</v>
      </c>
      <c r="C119" s="7">
        <f>IF('EXP 98'!C119&lt;&gt;"",'EXP 98'!C119/'REV 98'!$G119,0)</f>
        <v>5287.595927813607</v>
      </c>
      <c r="D119" s="7">
        <f>IF('EXP 98'!D119&lt;&gt;"",'EXP 98'!D119/'REV 98'!$G119,0)</f>
        <v>5018.0491626794255</v>
      </c>
      <c r="E119" s="7">
        <f>IF('EXP 98'!E119&lt;&gt;"",'EXP 98'!E119/'REV 98'!$G119,0)</f>
        <v>2854.9076451008941</v>
      </c>
      <c r="F119" s="7">
        <f>IF('EXP 98'!F119&lt;&gt;"",'EXP 98'!F119/'REV 98'!$G119,0)</f>
        <v>117.31669440399418</v>
      </c>
      <c r="G119" s="7">
        <f>IF('EXP 98'!G119&lt;&gt;"",'EXP 98'!G119/'REV 98'!$G119,0)</f>
        <v>97.168343041397961</v>
      </c>
      <c r="H119" s="7">
        <f>IF('EXP 98'!H119&lt;&gt;"",'EXP 98'!H119/'REV 98'!$G119,0)</f>
        <v>372.21068753900562</v>
      </c>
      <c r="I119" s="7">
        <f>IF('EXP 98'!I119&lt;&gt;"",'EXP 98'!I119/'REV 98'!$G119,0)</f>
        <v>240.44126274183483</v>
      </c>
      <c r="J119" s="7">
        <f>IF('EXP 98'!J119&lt;&gt;"",'EXP 98'!J119/'REV 98'!$G119,0)</f>
        <v>0</v>
      </c>
      <c r="K119" s="7">
        <f>IF('EXP 98'!K119&lt;&gt;"",'EXP 98'!K119/'REV 98'!$G119,0)</f>
        <v>557.98370605367177</v>
      </c>
      <c r="L119" s="7">
        <f>IF('EXP 98'!L119&lt;&gt;"",'EXP 98'!L119/'REV 98'!$G119,0)</f>
        <v>444.37747035573125</v>
      </c>
      <c r="M119" s="7">
        <f>IF('EXP 98'!M119&lt;&gt;"",'EXP 98'!M119/'REV 98'!$G119,0)</f>
        <v>33.716704805491993</v>
      </c>
      <c r="N119" s="7">
        <f>IF('EXP 98'!N119&lt;&gt;"",'EXP 98'!N119/'REV 98'!$G119,0)</f>
        <v>0</v>
      </c>
      <c r="O119" s="7">
        <f>IF('EXP 98'!O119&lt;&gt;"",'EXP 98'!O119/'REV 98'!$G119,0)</f>
        <v>299.69755564801329</v>
      </c>
      <c r="P119" s="7">
        <f>IF('EXP 98'!P119&lt;&gt;"",'EXP 98'!P119/'REV 98'!$G119,0)</f>
        <v>0.22909298939047223</v>
      </c>
      <c r="Q119" s="7">
        <f>IF('EXP 98'!Q119&lt;&gt;"",'EXP 98'!Q119/'REV 98'!$G119,0)</f>
        <v>0</v>
      </c>
      <c r="R119" s="7">
        <f>IF('EXP 98'!R119&lt;&gt;"",'EXP 98'!R119/'REV 98'!$G119,0)</f>
        <v>77.47256604951113</v>
      </c>
      <c r="S119" s="7">
        <f>IF('EXP 98'!S119&lt;&gt;"",'EXP 98'!S119/'REV 98'!$G119,0)</f>
        <v>0.76624193883919278</v>
      </c>
      <c r="T119" s="7">
        <f>IF('EXP 98'!T119&lt;&gt;"",'EXP 98'!T119/'REV 98'!$G119,0)</f>
        <v>64.432697108383607</v>
      </c>
      <c r="U119" s="7">
        <f>IF('EXP 98'!U119&lt;&gt;"",'EXP 98'!U119/'REV 98'!$G119,0)</f>
        <v>0</v>
      </c>
      <c r="V119" s="7">
        <f>IF('EXP 98'!V119&lt;&gt;"",'EXP 98'!V119/'REV 98'!$G119,0)</f>
        <v>0</v>
      </c>
      <c r="W119" s="7">
        <f>IF('EXP 98'!W119&lt;&gt;"",'EXP 98'!W119/'REV 98'!$G119,0)</f>
        <v>12.273627002288329</v>
      </c>
      <c r="X119" s="7">
        <f>IF('EXP 98'!X119&lt;&gt;"",'EXP 98'!X119/'REV 98'!$G119,0)</f>
        <v>0</v>
      </c>
      <c r="Y119" s="7">
        <f>IF('EXP 98'!Y119&lt;&gt;"",'EXP 98'!Y119/'REV 98'!$G119,0)</f>
        <v>0</v>
      </c>
      <c r="Z119" s="7">
        <f>IF('EXP 98'!Z119&lt;&gt;"",'EXP 98'!Z119/'REV 98'!$G119,0)</f>
        <v>192.07419908466821</v>
      </c>
      <c r="AA119" s="7">
        <f>IF('EXP 98'!AA119&lt;&gt;"",'EXP 98'!AA119/'REV 98'!$G119,0)</f>
        <v>0</v>
      </c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x14ac:dyDescent="0.25">
      <c r="A120" s="6" t="s">
        <v>247</v>
      </c>
      <c r="B120" s="6" t="s">
        <v>248</v>
      </c>
      <c r="C120" s="7">
        <f>IF('EXP 98'!C120&lt;&gt;"",'EXP 98'!C120/'REV 98'!$G120,0)</f>
        <v>5648.927724305041</v>
      </c>
      <c r="D120" s="7">
        <f>IF('EXP 98'!D120&lt;&gt;"",'EXP 98'!D120/'REV 98'!$G120,0)</f>
        <v>5219.5366157366898</v>
      </c>
      <c r="E120" s="7">
        <f>IF('EXP 98'!E120&lt;&gt;"",'EXP 98'!E120/'REV 98'!$G120,0)</f>
        <v>2765.4854546678334</v>
      </c>
      <c r="F120" s="7">
        <f>IF('EXP 98'!F120&lt;&gt;"",'EXP 98'!F120/'REV 98'!$G120,0)</f>
        <v>242.40582217136705</v>
      </c>
      <c r="G120" s="7">
        <f>IF('EXP 98'!G120&lt;&gt;"",'EXP 98'!G120/'REV 98'!$G120,0)</f>
        <v>169.00379619034797</v>
      </c>
      <c r="H120" s="7">
        <f>IF('EXP 98'!H120&lt;&gt;"",'EXP 98'!H120/'REV 98'!$G120,0)</f>
        <v>334.08097193242241</v>
      </c>
      <c r="I120" s="7">
        <f>IF('EXP 98'!I120&lt;&gt;"",'EXP 98'!I120/'REV 98'!$G120,0)</f>
        <v>281.04198694218212</v>
      </c>
      <c r="J120" s="7">
        <f>IF('EXP 98'!J120&lt;&gt;"",'EXP 98'!J120/'REV 98'!$G120,0)</f>
        <v>0</v>
      </c>
      <c r="K120" s="7">
        <f>IF('EXP 98'!K120&lt;&gt;"",'EXP 98'!K120/'REV 98'!$G120,0)</f>
        <v>563.10938278252672</v>
      </c>
      <c r="L120" s="7">
        <f>IF('EXP 98'!L120&lt;&gt;"",'EXP 98'!L120/'REV 98'!$G120,0)</f>
        <v>389.4568082385407</v>
      </c>
      <c r="M120" s="7">
        <f>IF('EXP 98'!M120&lt;&gt;"",'EXP 98'!M120/'REV 98'!$G120,0)</f>
        <v>22.642276368041998</v>
      </c>
      <c r="N120" s="7">
        <f>IF('EXP 98'!N120&lt;&gt;"",'EXP 98'!N120/'REV 98'!$G120,0)</f>
        <v>0</v>
      </c>
      <c r="O120" s="7">
        <f>IF('EXP 98'!O120&lt;&gt;"",'EXP 98'!O120/'REV 98'!$G120,0)</f>
        <v>386.21273473783401</v>
      </c>
      <c r="P120" s="7">
        <f>IF('EXP 98'!P120&lt;&gt;"",'EXP 98'!P120/'REV 98'!$G120,0)</f>
        <v>66.097381705593321</v>
      </c>
      <c r="Q120" s="7">
        <f>IF('EXP 98'!Q120&lt;&gt;"",'EXP 98'!Q120/'REV 98'!$G120,0)</f>
        <v>0</v>
      </c>
      <c r="R120" s="7">
        <f>IF('EXP 98'!R120&lt;&gt;"",'EXP 98'!R120/'REV 98'!$G120,0)</f>
        <v>34.994211482802719</v>
      </c>
      <c r="S120" s="7">
        <f>IF('EXP 98'!S120&lt;&gt;"",'EXP 98'!S120/'REV 98'!$G120,0)</f>
        <v>0</v>
      </c>
      <c r="T120" s="7">
        <f>IF('EXP 98'!T120&lt;&gt;"",'EXP 98'!T120/'REV 98'!$G120,0)</f>
        <v>0</v>
      </c>
      <c r="U120" s="7">
        <f>IF('EXP 98'!U120&lt;&gt;"",'EXP 98'!U120/'REV 98'!$G120,0)</f>
        <v>0</v>
      </c>
      <c r="V120" s="7">
        <f>IF('EXP 98'!V120&lt;&gt;"",'EXP 98'!V120/'REV 98'!$G120,0)</f>
        <v>0</v>
      </c>
      <c r="W120" s="7">
        <f>IF('EXP 98'!W120&lt;&gt;"",'EXP 98'!W120/'REV 98'!$G120,0)</f>
        <v>0</v>
      </c>
      <c r="X120" s="7">
        <f>IF('EXP 98'!X120&lt;&gt;"",'EXP 98'!X120/'REV 98'!$G120,0)</f>
        <v>34.994211482802719</v>
      </c>
      <c r="Y120" s="7">
        <f>IF('EXP 98'!Y120&lt;&gt;"",'EXP 98'!Y120/'REV 98'!$G120,0)</f>
        <v>0</v>
      </c>
      <c r="Z120" s="7">
        <f>IF('EXP 98'!Z120&lt;&gt;"",'EXP 98'!Z120/'REV 98'!$G120,0)</f>
        <v>326.22162616948236</v>
      </c>
      <c r="AA120" s="7">
        <f>IF('EXP 98'!AA120&lt;&gt;"",'EXP 98'!AA120/'REV 98'!$G120,0)</f>
        <v>68.175270916066495</v>
      </c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x14ac:dyDescent="0.25">
      <c r="A121" s="6" t="s">
        <v>249</v>
      </c>
      <c r="B121" s="6" t="s">
        <v>250</v>
      </c>
      <c r="C121" s="7">
        <f>IF('EXP 98'!C121&lt;&gt;"",'EXP 98'!C121/'REV 98'!$G121,0)</f>
        <v>6339.1982710280381</v>
      </c>
      <c r="D121" s="7">
        <f>IF('EXP 98'!D121&lt;&gt;"",'EXP 98'!D121/'REV 98'!$G121,0)</f>
        <v>5910.438417890522</v>
      </c>
      <c r="E121" s="7">
        <f>IF('EXP 98'!E121&lt;&gt;"",'EXP 98'!E121/'REV 98'!$G121,0)</f>
        <v>3453.453584779706</v>
      </c>
      <c r="F121" s="7">
        <f>IF('EXP 98'!F121&lt;&gt;"",'EXP 98'!F121/'REV 98'!$G121,0)</f>
        <v>229.83287716955942</v>
      </c>
      <c r="G121" s="7">
        <f>IF('EXP 98'!G121&lt;&gt;"",'EXP 98'!G121/'REV 98'!$G121,0)</f>
        <v>200.8592256341789</v>
      </c>
      <c r="H121" s="7">
        <f>IF('EXP 98'!H121&lt;&gt;"",'EXP 98'!H121/'REV 98'!$G121,0)</f>
        <v>299.97527369826435</v>
      </c>
      <c r="I121" s="7">
        <f>IF('EXP 98'!I121&lt;&gt;"",'EXP 98'!I121/'REV 98'!$G121,0)</f>
        <v>306.14340453938587</v>
      </c>
      <c r="J121" s="7">
        <f>IF('EXP 98'!J121&lt;&gt;"",'EXP 98'!J121/'REV 98'!$G121,0)</f>
        <v>0.21895861148197596</v>
      </c>
      <c r="K121" s="7">
        <f>IF('EXP 98'!K121&lt;&gt;"",'EXP 98'!K121/'REV 98'!$G121,0)</f>
        <v>496.59677570093459</v>
      </c>
      <c r="L121" s="7">
        <f>IF('EXP 98'!L121&lt;&gt;"",'EXP 98'!L121/'REV 98'!$G121,0)</f>
        <v>218.94624833110814</v>
      </c>
      <c r="M121" s="7">
        <f>IF('EXP 98'!M121&lt;&gt;"",'EXP 98'!M121/'REV 98'!$G121,0)</f>
        <v>0</v>
      </c>
      <c r="N121" s="7">
        <f>IF('EXP 98'!N121&lt;&gt;"",'EXP 98'!N121/'REV 98'!$G121,0)</f>
        <v>0</v>
      </c>
      <c r="O121" s="7">
        <f>IF('EXP 98'!O121&lt;&gt;"",'EXP 98'!O121/'REV 98'!$G121,0)</f>
        <v>488.63856475300395</v>
      </c>
      <c r="P121" s="7">
        <f>IF('EXP 98'!P121&lt;&gt;"",'EXP 98'!P121/'REV 98'!$G121,0)</f>
        <v>215.77350467289722</v>
      </c>
      <c r="Q121" s="7">
        <f>IF('EXP 98'!Q121&lt;&gt;"",'EXP 98'!Q121/'REV 98'!$G121,0)</f>
        <v>0</v>
      </c>
      <c r="R121" s="7">
        <f>IF('EXP 98'!R121&lt;&gt;"",'EXP 98'!R121/'REV 98'!$G121,0)</f>
        <v>20.522403204272365</v>
      </c>
      <c r="S121" s="7">
        <f>IF('EXP 98'!S121&lt;&gt;"",'EXP 98'!S121/'REV 98'!$G121,0)</f>
        <v>0</v>
      </c>
      <c r="T121" s="7">
        <f>IF('EXP 98'!T121&lt;&gt;"",'EXP 98'!T121/'REV 98'!$G121,0)</f>
        <v>0</v>
      </c>
      <c r="U121" s="7">
        <f>IF('EXP 98'!U121&lt;&gt;"",'EXP 98'!U121/'REV 98'!$G121,0)</f>
        <v>20.522403204272365</v>
      </c>
      <c r="V121" s="7">
        <f>IF('EXP 98'!V121&lt;&gt;"",'EXP 98'!V121/'REV 98'!$G121,0)</f>
        <v>0</v>
      </c>
      <c r="W121" s="7">
        <f>IF('EXP 98'!W121&lt;&gt;"",'EXP 98'!W121/'REV 98'!$G121,0)</f>
        <v>0</v>
      </c>
      <c r="X121" s="7">
        <f>IF('EXP 98'!X121&lt;&gt;"",'EXP 98'!X121/'REV 98'!$G121,0)</f>
        <v>0</v>
      </c>
      <c r="Y121" s="7">
        <f>IF('EXP 98'!Y121&lt;&gt;"",'EXP 98'!Y121/'REV 98'!$G121,0)</f>
        <v>0</v>
      </c>
      <c r="Z121" s="7">
        <f>IF('EXP 98'!Z121&lt;&gt;"",'EXP 98'!Z121/'REV 98'!$G121,0)</f>
        <v>354.11855140186913</v>
      </c>
      <c r="AA121" s="7">
        <f>IF('EXP 98'!AA121&lt;&gt;"",'EXP 98'!AA121/'REV 98'!$G121,0)</f>
        <v>54.118898531375166</v>
      </c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x14ac:dyDescent="0.25">
      <c r="A122" s="6" t="s">
        <v>251</v>
      </c>
      <c r="B122" s="6" t="s">
        <v>252</v>
      </c>
      <c r="C122" s="7">
        <f>IF('EXP 98'!C122&lt;&gt;"",'EXP 98'!C122/'REV 98'!$G122,0)</f>
        <v>6469.1284493550302</v>
      </c>
      <c r="D122" s="7">
        <f>IF('EXP 98'!D122&lt;&gt;"",'EXP 98'!D122/'REV 98'!$G122,0)</f>
        <v>6158.3312904805971</v>
      </c>
      <c r="E122" s="7">
        <f>IF('EXP 98'!E122&lt;&gt;"",'EXP 98'!E122/'REV 98'!$G122,0)</f>
        <v>2825.7045664834268</v>
      </c>
      <c r="F122" s="7">
        <f>IF('EXP 98'!F122&lt;&gt;"",'EXP 98'!F122/'REV 98'!$G122,0)</f>
        <v>205.41277417950255</v>
      </c>
      <c r="G122" s="7">
        <f>IF('EXP 98'!G122&lt;&gt;"",'EXP 98'!G122/'REV 98'!$G122,0)</f>
        <v>527.18860828389484</v>
      </c>
      <c r="H122" s="7">
        <f>IF('EXP 98'!H122&lt;&gt;"",'EXP 98'!H122/'REV 98'!$G122,0)</f>
        <v>146.72826974364557</v>
      </c>
      <c r="I122" s="7">
        <f>IF('EXP 98'!I122&lt;&gt;"",'EXP 98'!I122/'REV 98'!$G122,0)</f>
        <v>429.4233222663691</v>
      </c>
      <c r="J122" s="7">
        <f>IF('EXP 98'!J122&lt;&gt;"",'EXP 98'!J122/'REV 98'!$G122,0)</f>
        <v>100.79687585043271</v>
      </c>
      <c r="K122" s="7">
        <f>IF('EXP 98'!K122&lt;&gt;"",'EXP 98'!K122/'REV 98'!$G122,0)</f>
        <v>620.14853861644804</v>
      </c>
      <c r="L122" s="7">
        <f>IF('EXP 98'!L122&lt;&gt;"",'EXP 98'!L122/'REV 98'!$G122,0)</f>
        <v>393.80461002558098</v>
      </c>
      <c r="M122" s="7">
        <f>IF('EXP 98'!M122&lt;&gt;"",'EXP 98'!M122/'REV 98'!$G122,0)</f>
        <v>19.121591465737769</v>
      </c>
      <c r="N122" s="7">
        <f>IF('EXP 98'!N122&lt;&gt;"",'EXP 98'!N122/'REV 98'!$G122,0)</f>
        <v>0</v>
      </c>
      <c r="O122" s="7">
        <f>IF('EXP 98'!O122&lt;&gt;"",'EXP 98'!O122/'REV 98'!$G122,0)</f>
        <v>451.53025635443316</v>
      </c>
      <c r="P122" s="7">
        <f>IF('EXP 98'!P122&lt;&gt;"",'EXP 98'!P122/'REV 98'!$G122,0)</f>
        <v>438.47187721112505</v>
      </c>
      <c r="Q122" s="7">
        <f>IF('EXP 98'!Q122&lt;&gt;"",'EXP 98'!Q122/'REV 98'!$G122,0)</f>
        <v>0</v>
      </c>
      <c r="R122" s="7">
        <f>IF('EXP 98'!R122&lt;&gt;"",'EXP 98'!R122/'REV 98'!$G122,0)</f>
        <v>34.80220976432809</v>
      </c>
      <c r="S122" s="7">
        <f>IF('EXP 98'!S122&lt;&gt;"",'EXP 98'!S122/'REV 98'!$G122,0)</f>
        <v>16.841071136994504</v>
      </c>
      <c r="T122" s="7">
        <f>IF('EXP 98'!T122&lt;&gt;"",'EXP 98'!T122/'REV 98'!$G122,0)</f>
        <v>5.442769281010178</v>
      </c>
      <c r="U122" s="7">
        <f>IF('EXP 98'!U122&lt;&gt;"",'EXP 98'!U122/'REV 98'!$G122,0)</f>
        <v>0</v>
      </c>
      <c r="V122" s="7">
        <f>IF('EXP 98'!V122&lt;&gt;"",'EXP 98'!V122/'REV 98'!$G122,0)</f>
        <v>0</v>
      </c>
      <c r="W122" s="7">
        <f>IF('EXP 98'!W122&lt;&gt;"",'EXP 98'!W122/'REV 98'!$G122,0)</f>
        <v>0</v>
      </c>
      <c r="X122" s="7">
        <f>IF('EXP 98'!X122&lt;&gt;"",'EXP 98'!X122/'REV 98'!$G122,0)</f>
        <v>12.518369346323409</v>
      </c>
      <c r="Y122" s="7">
        <f>IF('EXP 98'!Y122&lt;&gt;"",'EXP 98'!Y122/'REV 98'!$G122,0)</f>
        <v>0</v>
      </c>
      <c r="Z122" s="7">
        <f>IF('EXP 98'!Z122&lt;&gt;"",'EXP 98'!Z122/'REV 98'!$G122,0)</f>
        <v>250.73832253850762</v>
      </c>
      <c r="AA122" s="7">
        <f>IF('EXP 98'!AA122&lt;&gt;"",'EXP 98'!AA122/'REV 98'!$G122,0)</f>
        <v>25.256626571599629</v>
      </c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x14ac:dyDescent="0.25">
      <c r="A123" s="6" t="s">
        <v>253</v>
      </c>
      <c r="B123" s="6" t="s">
        <v>254</v>
      </c>
      <c r="C123" s="7">
        <f>IF('EXP 98'!C123&lt;&gt;"",'EXP 98'!C123/'REV 98'!$G123,0)</f>
        <v>6454.6742684667543</v>
      </c>
      <c r="D123" s="7">
        <f>IF('EXP 98'!D123&lt;&gt;"",'EXP 98'!D123/'REV 98'!$G123,0)</f>
        <v>5850.2507047698346</v>
      </c>
      <c r="E123" s="7">
        <f>IF('EXP 98'!E123&lt;&gt;"",'EXP 98'!E123/'REV 98'!$G123,0)</f>
        <v>3447.516316759843</v>
      </c>
      <c r="F123" s="7">
        <f>IF('EXP 98'!F123&lt;&gt;"",'EXP 98'!F123/'REV 98'!$G123,0)</f>
        <v>194.19678839062684</v>
      </c>
      <c r="G123" s="7">
        <f>IF('EXP 98'!G123&lt;&gt;"",'EXP 98'!G123/'REV 98'!$G123,0)</f>
        <v>102.54719281551088</v>
      </c>
      <c r="H123" s="7">
        <f>IF('EXP 98'!H123&lt;&gt;"",'EXP 98'!H123/'REV 98'!$G123,0)</f>
        <v>233.27928214583082</v>
      </c>
      <c r="I123" s="7">
        <f>IF('EXP 98'!I123&lt;&gt;"",'EXP 98'!I123/'REV 98'!$G123,0)</f>
        <v>370.38623765909364</v>
      </c>
      <c r="J123" s="7">
        <f>IF('EXP 98'!J123&lt;&gt;"",'EXP 98'!J123/'REV 98'!$G123,0)</f>
        <v>40.275237896990603</v>
      </c>
      <c r="K123" s="7">
        <f>IF('EXP 98'!K123&lt;&gt;"",'EXP 98'!K123/'REV 98'!$G123,0)</f>
        <v>489.19451350065418</v>
      </c>
      <c r="L123" s="7">
        <f>IF('EXP 98'!L123&lt;&gt;"",'EXP 98'!L123/'REV 98'!$G123,0)</f>
        <v>391.42277566313783</v>
      </c>
      <c r="M123" s="7">
        <f>IF('EXP 98'!M123&lt;&gt;"",'EXP 98'!M123/'REV 98'!$G123,0)</f>
        <v>48.535173070060658</v>
      </c>
      <c r="N123" s="7">
        <f>IF('EXP 98'!N123&lt;&gt;"",'EXP 98'!N123/'REV 98'!$G123,0)</f>
        <v>0</v>
      </c>
      <c r="O123" s="7">
        <f>IF('EXP 98'!O123&lt;&gt;"",'EXP 98'!O123/'REV 98'!$G123,0)</f>
        <v>389.91234982752468</v>
      </c>
      <c r="P123" s="7">
        <f>IF('EXP 98'!P123&lt;&gt;"",'EXP 98'!P123/'REV 98'!$G123,0)</f>
        <v>142.98483704056142</v>
      </c>
      <c r="Q123" s="7">
        <f>IF('EXP 98'!Q123&lt;&gt;"",'EXP 98'!Q123/'REV 98'!$G123,0)</f>
        <v>0</v>
      </c>
      <c r="R123" s="7">
        <f>IF('EXP 98'!R123&lt;&gt;"",'EXP 98'!R123/'REV 98'!$G123,0)</f>
        <v>30.209049006780063</v>
      </c>
      <c r="S123" s="7">
        <f>IF('EXP 98'!S123&lt;&gt;"",'EXP 98'!S123/'REV 98'!$G123,0)</f>
        <v>30.209049006780063</v>
      </c>
      <c r="T123" s="7">
        <f>IF('EXP 98'!T123&lt;&gt;"",'EXP 98'!T123/'REV 98'!$G123,0)</f>
        <v>0</v>
      </c>
      <c r="U123" s="7">
        <f>IF('EXP 98'!U123&lt;&gt;"",'EXP 98'!U123/'REV 98'!$G123,0)</f>
        <v>0</v>
      </c>
      <c r="V123" s="7">
        <f>IF('EXP 98'!V123&lt;&gt;"",'EXP 98'!V123/'REV 98'!$G123,0)</f>
        <v>0</v>
      </c>
      <c r="W123" s="7">
        <f>IF('EXP 98'!W123&lt;&gt;"",'EXP 98'!W123/'REV 98'!$G123,0)</f>
        <v>0</v>
      </c>
      <c r="X123" s="7">
        <f>IF('EXP 98'!X123&lt;&gt;"",'EXP 98'!X123/'REV 98'!$G123,0)</f>
        <v>0</v>
      </c>
      <c r="Y123" s="7">
        <f>IF('EXP 98'!Y123&lt;&gt;"",'EXP 98'!Y123/'REV 98'!$G123,0)</f>
        <v>0</v>
      </c>
      <c r="Z123" s="7">
        <f>IF('EXP 98'!Z123&lt;&gt;"",'EXP 98'!Z123/'REV 98'!$G123,0)</f>
        <v>270.18308552396815</v>
      </c>
      <c r="AA123" s="7">
        <f>IF('EXP 98'!AA123&lt;&gt;"",'EXP 98'!AA123/'REV 98'!$G123,0)</f>
        <v>304.03142916617105</v>
      </c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x14ac:dyDescent="0.25">
      <c r="A124" s="6" t="s">
        <v>255</v>
      </c>
      <c r="B124" s="6" t="s">
        <v>256</v>
      </c>
      <c r="C124" s="7">
        <f>IF('EXP 98'!C124&lt;&gt;"",'EXP 98'!C124/'REV 98'!$G124,0)</f>
        <v>5670.5364625671955</v>
      </c>
      <c r="D124" s="7">
        <f>IF('EXP 98'!D124&lt;&gt;"",'EXP 98'!D124/'REV 98'!$G124,0)</f>
        <v>5156.6304575848962</v>
      </c>
      <c r="E124" s="7">
        <f>IF('EXP 98'!E124&lt;&gt;"",'EXP 98'!E124/'REV 98'!$G124,0)</f>
        <v>3100.6567588829162</v>
      </c>
      <c r="F124" s="7">
        <f>IF('EXP 98'!F124&lt;&gt;"",'EXP 98'!F124/'REV 98'!$G124,0)</f>
        <v>212.2249114986233</v>
      </c>
      <c r="G124" s="7">
        <f>IF('EXP 98'!G124&lt;&gt;"",'EXP 98'!G124/'REV 98'!$G124,0)</f>
        <v>182.56360298937983</v>
      </c>
      <c r="H124" s="7">
        <f>IF('EXP 98'!H124&lt;&gt;"",'EXP 98'!H124/'REV 98'!$G124,0)</f>
        <v>222.70950570342205</v>
      </c>
      <c r="I124" s="7">
        <f>IF('EXP 98'!I124&lt;&gt;"",'EXP 98'!I124/'REV 98'!$G124,0)</f>
        <v>198.70131113150646</v>
      </c>
      <c r="J124" s="7">
        <f>IF('EXP 98'!J124&lt;&gt;"",'EXP 98'!J124/'REV 98'!$G124,0)</f>
        <v>82.011957519339177</v>
      </c>
      <c r="K124" s="7">
        <f>IF('EXP 98'!K124&lt;&gt;"",'EXP 98'!K124/'REV 98'!$G124,0)</f>
        <v>324.93010357938897</v>
      </c>
      <c r="L124" s="7">
        <f>IF('EXP 98'!L124&lt;&gt;"",'EXP 98'!L124/'REV 98'!$G124,0)</f>
        <v>296.81362265635244</v>
      </c>
      <c r="M124" s="7">
        <f>IF('EXP 98'!M124&lt;&gt;"",'EXP 98'!M124/'REV 98'!$G124,0)</f>
        <v>20.783676412744196</v>
      </c>
      <c r="N124" s="7">
        <f>IF('EXP 98'!N124&lt;&gt;"",'EXP 98'!N124/'REV 98'!$G124,0)</f>
        <v>0</v>
      </c>
      <c r="O124" s="7">
        <f>IF('EXP 98'!O124&lt;&gt;"",'EXP 98'!O124/'REV 98'!$G124,0)</f>
        <v>332.74744984921989</v>
      </c>
      <c r="P124" s="7">
        <f>IF('EXP 98'!P124&lt;&gt;"",'EXP 98'!P124/'REV 98'!$G124,0)</f>
        <v>182.4875573620034</v>
      </c>
      <c r="Q124" s="7">
        <f>IF('EXP 98'!Q124&lt;&gt;"",'EXP 98'!Q124/'REV 98'!$G124,0)</f>
        <v>0</v>
      </c>
      <c r="R124" s="7">
        <f>IF('EXP 98'!R124&lt;&gt;"",'EXP 98'!R124/'REV 98'!$G124,0)</f>
        <v>349.21936541235084</v>
      </c>
      <c r="S124" s="7">
        <f>IF('EXP 98'!S124&lt;&gt;"",'EXP 98'!S124/'REV 98'!$G124,0)</f>
        <v>0</v>
      </c>
      <c r="T124" s="7">
        <f>IF('EXP 98'!T124&lt;&gt;"",'EXP 98'!T124/'REV 98'!$G124,0)</f>
        <v>0</v>
      </c>
      <c r="U124" s="7">
        <f>IF('EXP 98'!U124&lt;&gt;"",'EXP 98'!U124/'REV 98'!$G124,0)</f>
        <v>0</v>
      </c>
      <c r="V124" s="7">
        <f>IF('EXP 98'!V124&lt;&gt;"",'EXP 98'!V124/'REV 98'!$G124,0)</f>
        <v>0</v>
      </c>
      <c r="W124" s="7">
        <f>IF('EXP 98'!W124&lt;&gt;"",'EXP 98'!W124/'REV 98'!$G124,0)</f>
        <v>0</v>
      </c>
      <c r="X124" s="7">
        <f>IF('EXP 98'!X124&lt;&gt;"",'EXP 98'!X124/'REV 98'!$G124,0)</f>
        <v>349.21936541235084</v>
      </c>
      <c r="Y124" s="7">
        <f>IF('EXP 98'!Y124&lt;&gt;"",'EXP 98'!Y124/'REV 98'!$G124,0)</f>
        <v>0</v>
      </c>
      <c r="Z124" s="7">
        <f>IF('EXP 98'!Z124&lt;&gt;"",'EXP 98'!Z124/'REV 98'!$G124,0)</f>
        <v>140.25894847253178</v>
      </c>
      <c r="AA124" s="7">
        <f>IF('EXP 98'!AA124&lt;&gt;"",'EXP 98'!AA124/'REV 98'!$G124,0)</f>
        <v>24.427691097417071</v>
      </c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x14ac:dyDescent="0.25">
      <c r="A125" s="6" t="s">
        <v>257</v>
      </c>
      <c r="B125" s="6" t="s">
        <v>258</v>
      </c>
      <c r="C125" s="7">
        <f>IF('EXP 98'!C125&lt;&gt;"",'EXP 98'!C125/'REV 98'!$G125,0)</f>
        <v>6126.1083634995994</v>
      </c>
      <c r="D125" s="7">
        <f>IF('EXP 98'!D125&lt;&gt;"",'EXP 98'!D125/'REV 98'!$G125,0)</f>
        <v>5804.8218560481409</v>
      </c>
      <c r="E125" s="7">
        <f>IF('EXP 98'!E125&lt;&gt;"",'EXP 98'!E125/'REV 98'!$G125,0)</f>
        <v>3302.0760801090687</v>
      </c>
      <c r="F125" s="7">
        <f>IF('EXP 98'!F125&lt;&gt;"",'EXP 98'!F125/'REV 98'!$G125,0)</f>
        <v>190.23803770391615</v>
      </c>
      <c r="G125" s="7">
        <f>IF('EXP 98'!G125&lt;&gt;"",'EXP 98'!G125/'REV 98'!$G125,0)</f>
        <v>222.62734239104884</v>
      </c>
      <c r="H125" s="7">
        <f>IF('EXP 98'!H125&lt;&gt;"",'EXP 98'!H125/'REV 98'!$G125,0)</f>
        <v>232.33036998730668</v>
      </c>
      <c r="I125" s="7">
        <f>IF('EXP 98'!I125&lt;&gt;"",'EXP 98'!I125/'REV 98'!$G125,0)</f>
        <v>235.29167881152745</v>
      </c>
      <c r="J125" s="7">
        <f>IF('EXP 98'!J125&lt;&gt;"",'EXP 98'!J125/'REV 98'!$G125,0)</f>
        <v>50.292134831460672</v>
      </c>
      <c r="K125" s="7">
        <f>IF('EXP 98'!K125&lt;&gt;"",'EXP 98'!K125/'REV 98'!$G125,0)</f>
        <v>541.29064453951401</v>
      </c>
      <c r="L125" s="7">
        <f>IF('EXP 98'!L125&lt;&gt;"",'EXP 98'!L125/'REV 98'!$G125,0)</f>
        <v>438.8219312679235</v>
      </c>
      <c r="M125" s="7">
        <f>IF('EXP 98'!M125&lt;&gt;"",'EXP 98'!M125/'REV 98'!$G125,0)</f>
        <v>31.234836161910582</v>
      </c>
      <c r="N125" s="7">
        <f>IF('EXP 98'!N125&lt;&gt;"",'EXP 98'!N125/'REV 98'!$G125,0)</f>
        <v>0</v>
      </c>
      <c r="O125" s="7">
        <f>IF('EXP 98'!O125&lt;&gt;"",'EXP 98'!O125/'REV 98'!$G125,0)</f>
        <v>433.50170654882237</v>
      </c>
      <c r="P125" s="7">
        <f>IF('EXP 98'!P125&lt;&gt;"",'EXP 98'!P125/'REV 98'!$G125,0)</f>
        <v>127.11709369564197</v>
      </c>
      <c r="Q125" s="7">
        <f>IF('EXP 98'!Q125&lt;&gt;"",'EXP 98'!Q125/'REV 98'!$G125,0)</f>
        <v>0</v>
      </c>
      <c r="R125" s="7">
        <f>IF('EXP 98'!R125&lt;&gt;"",'EXP 98'!R125/'REV 98'!$G125,0)</f>
        <v>8.1097456631093987</v>
      </c>
      <c r="S125" s="7">
        <f>IF('EXP 98'!S125&lt;&gt;"",'EXP 98'!S125/'REV 98'!$G125,0)</f>
        <v>0</v>
      </c>
      <c r="T125" s="7">
        <f>IF('EXP 98'!T125&lt;&gt;"",'EXP 98'!T125/'REV 98'!$G125,0)</f>
        <v>0</v>
      </c>
      <c r="U125" s="7">
        <f>IF('EXP 98'!U125&lt;&gt;"",'EXP 98'!U125/'REV 98'!$G125,0)</f>
        <v>0</v>
      </c>
      <c r="V125" s="7">
        <f>IF('EXP 98'!V125&lt;&gt;"",'EXP 98'!V125/'REV 98'!$G125,0)</f>
        <v>0</v>
      </c>
      <c r="W125" s="7">
        <f>IF('EXP 98'!W125&lt;&gt;"",'EXP 98'!W125/'REV 98'!$G125,0)</f>
        <v>0</v>
      </c>
      <c r="X125" s="7">
        <f>IF('EXP 98'!X125&lt;&gt;"",'EXP 98'!X125/'REV 98'!$G125,0)</f>
        <v>8.1097456631093987</v>
      </c>
      <c r="Y125" s="7">
        <f>IF('EXP 98'!Y125&lt;&gt;"",'EXP 98'!Y125/'REV 98'!$G125,0)</f>
        <v>0</v>
      </c>
      <c r="Z125" s="7">
        <f>IF('EXP 98'!Z125&lt;&gt;"",'EXP 98'!Z125/'REV 98'!$G125,0)</f>
        <v>288.53711156034041</v>
      </c>
      <c r="AA125" s="7">
        <f>IF('EXP 98'!AA125&lt;&gt;"",'EXP 98'!AA125/'REV 98'!$G125,0)</f>
        <v>24.639650228009966</v>
      </c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x14ac:dyDescent="0.25">
      <c r="A126" s="6" t="s">
        <v>259</v>
      </c>
      <c r="B126" s="6" t="s">
        <v>260</v>
      </c>
      <c r="C126" s="7">
        <f>IF('EXP 98'!C126&lt;&gt;"",'EXP 98'!C126/'REV 98'!$G126,0)</f>
        <v>6008.3783296739693</v>
      </c>
      <c r="D126" s="7">
        <f>IF('EXP 98'!D126&lt;&gt;"",'EXP 98'!D126/'REV 98'!$G126,0)</f>
        <v>5767.4325697004833</v>
      </c>
      <c r="E126" s="7">
        <f>IF('EXP 98'!E126&lt;&gt;"",'EXP 98'!E126/'REV 98'!$G126,0)</f>
        <v>3410.242760677741</v>
      </c>
      <c r="F126" s="7">
        <f>IF('EXP 98'!F126&lt;&gt;"",'EXP 98'!F126/'REV 98'!$G126,0)</f>
        <v>187.05446165955507</v>
      </c>
      <c r="G126" s="7">
        <f>IF('EXP 98'!G126&lt;&gt;"",'EXP 98'!G126/'REV 98'!$G126,0)</f>
        <v>229.01577944405315</v>
      </c>
      <c r="H126" s="7">
        <f>IF('EXP 98'!H126&lt;&gt;"",'EXP 98'!H126/'REV 98'!$G126,0)</f>
        <v>124.38850200919674</v>
      </c>
      <c r="I126" s="7">
        <f>IF('EXP 98'!I126&lt;&gt;"",'EXP 98'!I126/'REV 98'!$G126,0)</f>
        <v>260.14143295082647</v>
      </c>
      <c r="J126" s="7">
        <f>IF('EXP 98'!J126&lt;&gt;"",'EXP 98'!J126/'REV 98'!$G126,0)</f>
        <v>39.118165624093784</v>
      </c>
      <c r="K126" s="7">
        <f>IF('EXP 98'!K126&lt;&gt;"",'EXP 98'!K126/'REV 98'!$G126,0)</f>
        <v>658.69826214839054</v>
      </c>
      <c r="L126" s="7">
        <f>IF('EXP 98'!L126&lt;&gt;"",'EXP 98'!L126/'REV 98'!$G126,0)</f>
        <v>402.59128174323706</v>
      </c>
      <c r="M126" s="7">
        <f>IF('EXP 98'!M126&lt;&gt;"",'EXP 98'!M126/'REV 98'!$G126,0)</f>
        <v>23.710340113509258</v>
      </c>
      <c r="N126" s="7">
        <f>IF('EXP 98'!N126&lt;&gt;"",'EXP 98'!N126/'REV 98'!$G126,0)</f>
        <v>0</v>
      </c>
      <c r="O126" s="7">
        <f>IF('EXP 98'!O126&lt;&gt;"",'EXP 98'!O126/'REV 98'!$G126,0)</f>
        <v>385.47514810058408</v>
      </c>
      <c r="P126" s="7">
        <f>IF('EXP 98'!P126&lt;&gt;"",'EXP 98'!P126/'REV 98'!$G126,0)</f>
        <v>46.996435229296992</v>
      </c>
      <c r="Q126" s="7">
        <f>IF('EXP 98'!Q126&lt;&gt;"",'EXP 98'!Q126/'REV 98'!$G126,0)</f>
        <v>0</v>
      </c>
      <c r="R126" s="7">
        <f>IF('EXP 98'!R126&lt;&gt;"",'EXP 98'!R126/'REV 98'!$G126,0)</f>
        <v>11.877194581382824</v>
      </c>
      <c r="S126" s="7">
        <f>IF('EXP 98'!S126&lt;&gt;"",'EXP 98'!S126/'REV 98'!$G126,0)</f>
        <v>0</v>
      </c>
      <c r="T126" s="7">
        <f>IF('EXP 98'!T126&lt;&gt;"",'EXP 98'!T126/'REV 98'!$G126,0)</f>
        <v>0</v>
      </c>
      <c r="U126" s="7">
        <f>IF('EXP 98'!U126&lt;&gt;"",'EXP 98'!U126/'REV 98'!$G126,0)</f>
        <v>0</v>
      </c>
      <c r="V126" s="7">
        <f>IF('EXP 98'!V126&lt;&gt;"",'EXP 98'!V126/'REV 98'!$G126,0)</f>
        <v>0</v>
      </c>
      <c r="W126" s="7">
        <f>IF('EXP 98'!W126&lt;&gt;"",'EXP 98'!W126/'REV 98'!$G126,0)</f>
        <v>5.9925970421309911</v>
      </c>
      <c r="X126" s="7">
        <f>IF('EXP 98'!X126&lt;&gt;"",'EXP 98'!X126/'REV 98'!$G126,0)</f>
        <v>5.8845975392518328</v>
      </c>
      <c r="Y126" s="7">
        <f>IF('EXP 98'!Y126&lt;&gt;"",'EXP 98'!Y126/'REV 98'!$G126,0)</f>
        <v>0</v>
      </c>
      <c r="Z126" s="7">
        <f>IF('EXP 98'!Z126&lt;&gt;"",'EXP 98'!Z126/'REV 98'!$G126,0)</f>
        <v>203.17685488214093</v>
      </c>
      <c r="AA126" s="7">
        <f>IF('EXP 98'!AA126&lt;&gt;"",'EXP 98'!AA126/'REV 98'!$G126,0)</f>
        <v>25.891710509963129</v>
      </c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x14ac:dyDescent="0.25">
      <c r="A127" s="6" t="s">
        <v>261</v>
      </c>
      <c r="B127" s="6" t="s">
        <v>262</v>
      </c>
      <c r="C127" s="7">
        <f>IF('EXP 98'!C127&lt;&gt;"",'EXP 98'!C127/'REV 98'!$G127,0)</f>
        <v>5663.3873368354016</v>
      </c>
      <c r="D127" s="7">
        <f>IF('EXP 98'!D127&lt;&gt;"",'EXP 98'!D127/'REV 98'!$G127,0)</f>
        <v>5319.3054202483272</v>
      </c>
      <c r="E127" s="7">
        <f>IF('EXP 98'!E127&lt;&gt;"",'EXP 98'!E127/'REV 98'!$G127,0)</f>
        <v>3263.5983205985353</v>
      </c>
      <c r="F127" s="7">
        <f>IF('EXP 98'!F127&lt;&gt;"",'EXP 98'!F127/'REV 98'!$G127,0)</f>
        <v>54.089557465775222</v>
      </c>
      <c r="G127" s="7">
        <f>IF('EXP 98'!G127&lt;&gt;"",'EXP 98'!G127/'REV 98'!$G127,0)</f>
        <v>245.98116045845268</v>
      </c>
      <c r="H127" s="7">
        <f>IF('EXP 98'!H127&lt;&gt;"",'EXP 98'!H127/'REV 98'!$G127,0)</f>
        <v>396.79645017510342</v>
      </c>
      <c r="I127" s="7">
        <f>IF('EXP 98'!I127&lt;&gt;"",'EXP 98'!I127/'REV 98'!$G127,0)</f>
        <v>242.03479783508436</v>
      </c>
      <c r="J127" s="7">
        <f>IF('EXP 98'!J127&lt;&gt;"",'EXP 98'!J127/'REV 98'!$G127,0)</f>
        <v>48.608540273798148</v>
      </c>
      <c r="K127" s="7">
        <f>IF('EXP 98'!K127&lt;&gt;"",'EXP 98'!K127/'REV 98'!$G127,0)</f>
        <v>521.46425501432657</v>
      </c>
      <c r="L127" s="7">
        <f>IF('EXP 98'!L127&lt;&gt;"",'EXP 98'!L127/'REV 98'!$G127,0)</f>
        <v>146.77839063992357</v>
      </c>
      <c r="M127" s="7">
        <f>IF('EXP 98'!M127&lt;&gt;"",'EXP 98'!M127/'REV 98'!$G127,0)</f>
        <v>12.513252148997134</v>
      </c>
      <c r="N127" s="7">
        <f>IF('EXP 98'!N127&lt;&gt;"",'EXP 98'!N127/'REV 98'!$G127,0)</f>
        <v>0</v>
      </c>
      <c r="O127" s="7">
        <f>IF('EXP 98'!O127&lt;&gt;"",'EXP 98'!O127/'REV 98'!$G127,0)</f>
        <v>348.63241006049026</v>
      </c>
      <c r="P127" s="7">
        <f>IF('EXP 98'!P127&lt;&gt;"",'EXP 98'!P127/'REV 98'!$G127,0)</f>
        <v>38.808285577841453</v>
      </c>
      <c r="Q127" s="7">
        <f>IF('EXP 98'!Q127&lt;&gt;"",'EXP 98'!Q127/'REV 98'!$G127,0)</f>
        <v>0</v>
      </c>
      <c r="R127" s="7">
        <f>IF('EXP 98'!R127&lt;&gt;"",'EXP 98'!R127/'REV 98'!$G127,0)</f>
        <v>115.43875358166189</v>
      </c>
      <c r="S127" s="7">
        <f>IF('EXP 98'!S127&lt;&gt;"",'EXP 98'!S127/'REV 98'!$G127,0)</f>
        <v>0</v>
      </c>
      <c r="T127" s="7">
        <f>IF('EXP 98'!T127&lt;&gt;"",'EXP 98'!T127/'REV 98'!$G127,0)</f>
        <v>0</v>
      </c>
      <c r="U127" s="7">
        <f>IF('EXP 98'!U127&lt;&gt;"",'EXP 98'!U127/'REV 98'!$G127,0)</f>
        <v>0</v>
      </c>
      <c r="V127" s="7">
        <f>IF('EXP 98'!V127&lt;&gt;"",'EXP 98'!V127/'REV 98'!$G127,0)</f>
        <v>0</v>
      </c>
      <c r="W127" s="7">
        <f>IF('EXP 98'!W127&lt;&gt;"",'EXP 98'!W127/'REV 98'!$G127,0)</f>
        <v>0</v>
      </c>
      <c r="X127" s="7">
        <f>IF('EXP 98'!X127&lt;&gt;"",'EXP 98'!X127/'REV 98'!$G127,0)</f>
        <v>115.43875358166189</v>
      </c>
      <c r="Y127" s="7">
        <f>IF('EXP 98'!Y127&lt;&gt;"",'EXP 98'!Y127/'REV 98'!$G127,0)</f>
        <v>0</v>
      </c>
      <c r="Z127" s="7">
        <f>IF('EXP 98'!Z127&lt;&gt;"",'EXP 98'!Z127/'REV 98'!$G127,0)</f>
        <v>204.04351321235274</v>
      </c>
      <c r="AA127" s="7">
        <f>IF('EXP 98'!AA127&lt;&gt;"",'EXP 98'!AA127/'REV 98'!$G127,0)</f>
        <v>24.599649793059534</v>
      </c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x14ac:dyDescent="0.25">
      <c r="A128" s="6" t="s">
        <v>263</v>
      </c>
      <c r="B128" s="6" t="s">
        <v>264</v>
      </c>
      <c r="C128" s="7">
        <f>IF('EXP 98'!C128&lt;&gt;"",'EXP 98'!C128/'REV 98'!$G128,0)</f>
        <v>4769.0815811925304</v>
      </c>
      <c r="D128" s="7">
        <f>IF('EXP 98'!D128&lt;&gt;"",'EXP 98'!D128/'REV 98'!$G128,0)</f>
        <v>4500.4818845388181</v>
      </c>
      <c r="E128" s="7">
        <f>IF('EXP 98'!E128&lt;&gt;"",'EXP 98'!E128/'REV 98'!$G128,0)</f>
        <v>2685.749895724713</v>
      </c>
      <c r="F128" s="7">
        <f>IF('EXP 98'!F128&lt;&gt;"",'EXP 98'!F128/'REV 98'!$G128,0)</f>
        <v>122.05809318418807</v>
      </c>
      <c r="G128" s="7">
        <f>IF('EXP 98'!G128&lt;&gt;"",'EXP 98'!G128/'REV 98'!$G128,0)</f>
        <v>167.1356123803204</v>
      </c>
      <c r="H128" s="7">
        <f>IF('EXP 98'!H128&lt;&gt;"",'EXP 98'!H128/'REV 98'!$G128,0)</f>
        <v>99.809645464025024</v>
      </c>
      <c r="I128" s="7">
        <f>IF('EXP 98'!I128&lt;&gt;"",'EXP 98'!I128/'REV 98'!$G128,0)</f>
        <v>235.10140060669255</v>
      </c>
      <c r="J128" s="7">
        <f>IF('EXP 98'!J128&lt;&gt;"",'EXP 98'!J128/'REV 98'!$G128,0)</f>
        <v>48.839932695042179</v>
      </c>
      <c r="K128" s="7">
        <f>IF('EXP 98'!K128&lt;&gt;"",'EXP 98'!K128/'REV 98'!$G128,0)</f>
        <v>428.95063276139916</v>
      </c>
      <c r="L128" s="7">
        <f>IF('EXP 98'!L128&lt;&gt;"",'EXP 98'!L128/'REV 98'!$G128,0)</f>
        <v>299.79692150914781</v>
      </c>
      <c r="M128" s="7">
        <f>IF('EXP 98'!M128&lt;&gt;"",'EXP 98'!M128/'REV 98'!$G128,0)</f>
        <v>48.059543558631141</v>
      </c>
      <c r="N128" s="7">
        <f>IF('EXP 98'!N128&lt;&gt;"",'EXP 98'!N128/'REV 98'!$G128,0)</f>
        <v>0</v>
      </c>
      <c r="O128" s="7">
        <f>IF('EXP 98'!O128&lt;&gt;"",'EXP 98'!O128/'REV 98'!$G128,0)</f>
        <v>342.69108683287516</v>
      </c>
      <c r="P128" s="7">
        <f>IF('EXP 98'!P128&lt;&gt;"",'EXP 98'!P128/'REV 98'!$G128,0)</f>
        <v>22.289119821784052</v>
      </c>
      <c r="Q128" s="7">
        <f>IF('EXP 98'!Q128&lt;&gt;"",'EXP 98'!Q128/'REV 98'!$G128,0)</f>
        <v>0</v>
      </c>
      <c r="R128" s="7">
        <f>IF('EXP 98'!R128&lt;&gt;"",'EXP 98'!R128/'REV 98'!$G128,0)</f>
        <v>7.6018295573040096</v>
      </c>
      <c r="S128" s="7">
        <f>IF('EXP 98'!S128&lt;&gt;"",'EXP 98'!S128/'REV 98'!$G128,0)</f>
        <v>0</v>
      </c>
      <c r="T128" s="7">
        <f>IF('EXP 98'!T128&lt;&gt;"",'EXP 98'!T128/'REV 98'!$G128,0)</f>
        <v>0</v>
      </c>
      <c r="U128" s="7">
        <f>IF('EXP 98'!U128&lt;&gt;"",'EXP 98'!U128/'REV 98'!$G128,0)</f>
        <v>0</v>
      </c>
      <c r="V128" s="7">
        <f>IF('EXP 98'!V128&lt;&gt;"",'EXP 98'!V128/'REV 98'!$G128,0)</f>
        <v>0</v>
      </c>
      <c r="W128" s="7">
        <f>IF('EXP 98'!W128&lt;&gt;"",'EXP 98'!W128/'REV 98'!$G128,0)</f>
        <v>0</v>
      </c>
      <c r="X128" s="7">
        <f>IF('EXP 98'!X128&lt;&gt;"",'EXP 98'!X128/'REV 98'!$G128,0)</f>
        <v>7.6018295573040096</v>
      </c>
      <c r="Y128" s="7">
        <f>IF('EXP 98'!Y128&lt;&gt;"",'EXP 98'!Y128/'REV 98'!$G128,0)</f>
        <v>0</v>
      </c>
      <c r="Z128" s="7">
        <f>IF('EXP 98'!Z128&lt;&gt;"",'EXP 98'!Z128/'REV 98'!$G128,0)</f>
        <v>236.72732012513032</v>
      </c>
      <c r="AA128" s="7">
        <f>IF('EXP 98'!AA128&lt;&gt;"",'EXP 98'!AA128/'REV 98'!$G128,0)</f>
        <v>24.270546971276897</v>
      </c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x14ac:dyDescent="0.25">
      <c r="A129" s="6" t="s">
        <v>265</v>
      </c>
      <c r="B129" s="6" t="s">
        <v>266</v>
      </c>
      <c r="C129" s="7">
        <f>IF('EXP 98'!C129&lt;&gt;"",'EXP 98'!C129/'REV 98'!$G129,0)</f>
        <v>7254.6388244897944</v>
      </c>
      <c r="D129" s="7">
        <f>IF('EXP 98'!D129&lt;&gt;"",'EXP 98'!D129/'REV 98'!$G129,0)</f>
        <v>6408.4762163265295</v>
      </c>
      <c r="E129" s="7">
        <f>IF('EXP 98'!E129&lt;&gt;"",'EXP 98'!E129/'REV 98'!$G129,0)</f>
        <v>4231.8522857142852</v>
      </c>
      <c r="F129" s="7">
        <f>IF('EXP 98'!F129&lt;&gt;"",'EXP 98'!F129/'REV 98'!$G129,0)</f>
        <v>117.1118775510204</v>
      </c>
      <c r="G129" s="7">
        <f>IF('EXP 98'!G129&lt;&gt;"",'EXP 98'!G129/'REV 98'!$G129,0)</f>
        <v>282.92885306122446</v>
      </c>
      <c r="H129" s="7">
        <f>IF('EXP 98'!H129&lt;&gt;"",'EXP 98'!H129/'REV 98'!$G129,0)</f>
        <v>279.65411020408163</v>
      </c>
      <c r="I129" s="7">
        <f>IF('EXP 98'!I129&lt;&gt;"",'EXP 98'!I129/'REV 98'!$G129,0)</f>
        <v>296.22926122448979</v>
      </c>
      <c r="J129" s="7">
        <f>IF('EXP 98'!J129&lt;&gt;"",'EXP 98'!J129/'REV 98'!$G129,0)</f>
        <v>38.035677551020413</v>
      </c>
      <c r="K129" s="7">
        <f>IF('EXP 98'!K129&lt;&gt;"",'EXP 98'!K129/'REV 98'!$G129,0)</f>
        <v>577.61097551020407</v>
      </c>
      <c r="L129" s="7">
        <f>IF('EXP 98'!L129&lt;&gt;"",'EXP 98'!L129/'REV 98'!$G129,0)</f>
        <v>111.86388979591838</v>
      </c>
      <c r="M129" s="7">
        <f>IF('EXP 98'!M129&lt;&gt;"",'EXP 98'!M129/'REV 98'!$G129,0)</f>
        <v>8.4120816326530612</v>
      </c>
      <c r="N129" s="7">
        <f>IF('EXP 98'!N129&lt;&gt;"",'EXP 98'!N129/'REV 98'!$G129,0)</f>
        <v>0</v>
      </c>
      <c r="O129" s="7">
        <f>IF('EXP 98'!O129&lt;&gt;"",'EXP 98'!O129/'REV 98'!$G129,0)</f>
        <v>377.99428163265304</v>
      </c>
      <c r="P129" s="7">
        <f>IF('EXP 98'!P129&lt;&gt;"",'EXP 98'!P129/'REV 98'!$G129,0)</f>
        <v>86.782922448979591</v>
      </c>
      <c r="Q129" s="7">
        <f>IF('EXP 98'!Q129&lt;&gt;"",'EXP 98'!Q129/'REV 98'!$G129,0)</f>
        <v>0</v>
      </c>
      <c r="R129" s="7">
        <f>IF('EXP 98'!R129&lt;&gt;"",'EXP 98'!R129/'REV 98'!$G129,0)</f>
        <v>60.741951020408166</v>
      </c>
      <c r="S129" s="7">
        <f>IF('EXP 98'!S129&lt;&gt;"",'EXP 98'!S129/'REV 98'!$G129,0)</f>
        <v>0</v>
      </c>
      <c r="T129" s="7">
        <f>IF('EXP 98'!T129&lt;&gt;"",'EXP 98'!T129/'REV 98'!$G129,0)</f>
        <v>40.231020408163268</v>
      </c>
      <c r="U129" s="7">
        <f>IF('EXP 98'!U129&lt;&gt;"",'EXP 98'!U129/'REV 98'!$G129,0)</f>
        <v>0</v>
      </c>
      <c r="V129" s="7">
        <f>IF('EXP 98'!V129&lt;&gt;"",'EXP 98'!V129/'REV 98'!$G129,0)</f>
        <v>0</v>
      </c>
      <c r="W129" s="7">
        <f>IF('EXP 98'!W129&lt;&gt;"",'EXP 98'!W129/'REV 98'!$G129,0)</f>
        <v>0.25989795918367348</v>
      </c>
      <c r="X129" s="7">
        <f>IF('EXP 98'!X129&lt;&gt;"",'EXP 98'!X129/'REV 98'!$G129,0)</f>
        <v>20.251032653061223</v>
      </c>
      <c r="Y129" s="7">
        <f>IF('EXP 98'!Y129&lt;&gt;"",'EXP 98'!Y129/'REV 98'!$G129,0)</f>
        <v>0</v>
      </c>
      <c r="Z129" s="7">
        <f>IF('EXP 98'!Z129&lt;&gt;"",'EXP 98'!Z129/'REV 98'!$G129,0)</f>
        <v>351.57820816326529</v>
      </c>
      <c r="AA129" s="7">
        <f>IF('EXP 98'!AA129&lt;&gt;"",'EXP 98'!AA129/'REV 98'!$G129,0)</f>
        <v>433.84244897959184</v>
      </c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x14ac:dyDescent="0.25">
      <c r="A130" s="6" t="s">
        <v>267</v>
      </c>
      <c r="B130" s="6" t="s">
        <v>268</v>
      </c>
      <c r="C130" s="7">
        <f>IF('EXP 98'!C130&lt;&gt;"",'EXP 98'!C130/'REV 98'!$G130,0)</f>
        <v>5909.4593952284067</v>
      </c>
      <c r="D130" s="7">
        <f>IF('EXP 98'!D130&lt;&gt;"",'EXP 98'!D130/'REV 98'!$G130,0)</f>
        <v>5698.5980118365078</v>
      </c>
      <c r="E130" s="7">
        <f>IF('EXP 98'!E130&lt;&gt;"",'EXP 98'!E130/'REV 98'!$G130,0)</f>
        <v>3515.7238487146287</v>
      </c>
      <c r="F130" s="7">
        <f>IF('EXP 98'!F130&lt;&gt;"",'EXP 98'!F130/'REV 98'!$G130,0)</f>
        <v>104.50129461808766</v>
      </c>
      <c r="G130" s="7">
        <f>IF('EXP 98'!G130&lt;&gt;"",'EXP 98'!G130/'REV 98'!$G130,0)</f>
        <v>223.54331422230439</v>
      </c>
      <c r="H130" s="7">
        <f>IF('EXP 98'!H130&lt;&gt;"",'EXP 98'!H130/'REV 98'!$G130,0)</f>
        <v>271.32520806362123</v>
      </c>
      <c r="I130" s="7">
        <f>IF('EXP 98'!I130&lt;&gt;"",'EXP 98'!I130/'REV 98'!$G130,0)</f>
        <v>253.03638801553538</v>
      </c>
      <c r="J130" s="7">
        <f>IF('EXP 98'!J130&lt;&gt;"",'EXP 98'!J130/'REV 98'!$G130,0)</f>
        <v>0</v>
      </c>
      <c r="K130" s="7">
        <f>IF('EXP 98'!K130&lt;&gt;"",'EXP 98'!K130/'REV 98'!$G130,0)</f>
        <v>454.1971795820233</v>
      </c>
      <c r="L130" s="7">
        <f>IF('EXP 98'!L130&lt;&gt;"",'EXP 98'!L130/'REV 98'!$G130,0)</f>
        <v>355.59873312372844</v>
      </c>
      <c r="M130" s="7">
        <f>IF('EXP 98'!M130&lt;&gt;"",'EXP 98'!M130/'REV 98'!$G130,0)</f>
        <v>0</v>
      </c>
      <c r="N130" s="7">
        <f>IF('EXP 98'!N130&lt;&gt;"",'EXP 98'!N130/'REV 98'!$G130,0)</f>
        <v>0</v>
      </c>
      <c r="O130" s="7">
        <f>IF('EXP 98'!O130&lt;&gt;"",'EXP 98'!O130/'REV 98'!$G130,0)</f>
        <v>425.24127057518024</v>
      </c>
      <c r="P130" s="7">
        <f>IF('EXP 98'!P130&lt;&gt;"",'EXP 98'!P130/'REV 98'!$G130,0)</f>
        <v>95.430774921398182</v>
      </c>
      <c r="Q130" s="7">
        <f>IF('EXP 98'!Q130&lt;&gt;"",'EXP 98'!Q130/'REV 98'!$G130,0)</f>
        <v>0</v>
      </c>
      <c r="R130" s="7">
        <f>IF('EXP 98'!R130&lt;&gt;"",'EXP 98'!R130/'REV 98'!$G130,0)</f>
        <v>0</v>
      </c>
      <c r="S130" s="7">
        <f>IF('EXP 98'!S130&lt;&gt;"",'EXP 98'!S130/'REV 98'!$G130,0)</f>
        <v>0</v>
      </c>
      <c r="T130" s="7">
        <f>IF('EXP 98'!T130&lt;&gt;"",'EXP 98'!T130/'REV 98'!$G130,0)</f>
        <v>0</v>
      </c>
      <c r="U130" s="7">
        <f>IF('EXP 98'!U130&lt;&gt;"",'EXP 98'!U130/'REV 98'!$G130,0)</f>
        <v>0</v>
      </c>
      <c r="V130" s="7">
        <f>IF('EXP 98'!V130&lt;&gt;"",'EXP 98'!V130/'REV 98'!$G130,0)</f>
        <v>0</v>
      </c>
      <c r="W130" s="7">
        <f>IF('EXP 98'!W130&lt;&gt;"",'EXP 98'!W130/'REV 98'!$G130,0)</f>
        <v>0</v>
      </c>
      <c r="X130" s="7">
        <f>IF('EXP 98'!X130&lt;&gt;"",'EXP 98'!X130/'REV 98'!$G130,0)</f>
        <v>0</v>
      </c>
      <c r="Y130" s="7">
        <f>IF('EXP 98'!Y130&lt;&gt;"",'EXP 98'!Y130/'REV 98'!$G130,0)</f>
        <v>0</v>
      </c>
      <c r="Z130" s="7">
        <f>IF('EXP 98'!Z130&lt;&gt;"",'EXP 98'!Z130/'REV 98'!$G130,0)</f>
        <v>185.62280377288698</v>
      </c>
      <c r="AA130" s="7">
        <f>IF('EXP 98'!AA130&lt;&gt;"",'EXP 98'!AA130/'REV 98'!$G130,0)</f>
        <v>25.238579619012388</v>
      </c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x14ac:dyDescent="0.25">
      <c r="A131" s="6" t="s">
        <v>269</v>
      </c>
      <c r="B131" s="6" t="s">
        <v>270</v>
      </c>
      <c r="C131" s="7">
        <f>IF('EXP 98'!C131&lt;&gt;"",'EXP 98'!C131/'REV 98'!$G131,0)</f>
        <v>5588.4287746021337</v>
      </c>
      <c r="D131" s="7">
        <f>IF('EXP 98'!D131&lt;&gt;"",'EXP 98'!D131/'REV 98'!$G131,0)</f>
        <v>5260.5309202085546</v>
      </c>
      <c r="E131" s="7">
        <f>IF('EXP 98'!E131&lt;&gt;"",'EXP 98'!E131/'REV 98'!$G131,0)</f>
        <v>2903.0496410340402</v>
      </c>
      <c r="F131" s="7">
        <f>IF('EXP 98'!F131&lt;&gt;"",'EXP 98'!F131/'REV 98'!$G131,0)</f>
        <v>164.65601779816012</v>
      </c>
      <c r="G131" s="7">
        <f>IF('EXP 98'!G131&lt;&gt;"",'EXP 98'!G131/'REV 98'!$G131,0)</f>
        <v>313.77756394507685</v>
      </c>
      <c r="H131" s="7">
        <f>IF('EXP 98'!H131&lt;&gt;"",'EXP 98'!H131/'REV 98'!$G131,0)</f>
        <v>245.01988644118688</v>
      </c>
      <c r="I131" s="7">
        <f>IF('EXP 98'!I131&lt;&gt;"",'EXP 98'!I131/'REV 98'!$G131,0)</f>
        <v>264.96051647421723</v>
      </c>
      <c r="J131" s="7">
        <f>IF('EXP 98'!J131&lt;&gt;"",'EXP 98'!J131/'REV 98'!$G131,0)</f>
        <v>5.3330057598340295</v>
      </c>
      <c r="K131" s="7">
        <f>IF('EXP 98'!K131&lt;&gt;"",'EXP 98'!K131/'REV 98'!$G131,0)</f>
        <v>480.34815876395595</v>
      </c>
      <c r="L131" s="7">
        <f>IF('EXP 98'!L131&lt;&gt;"",'EXP 98'!L131/'REV 98'!$G131,0)</f>
        <v>392.3628558949581</v>
      </c>
      <c r="M131" s="7">
        <f>IF('EXP 98'!M131&lt;&gt;"",'EXP 98'!M131/'REV 98'!$G131,0)</f>
        <v>43.356151557339011</v>
      </c>
      <c r="N131" s="7">
        <f>IF('EXP 98'!N131&lt;&gt;"",'EXP 98'!N131/'REV 98'!$G131,0)</f>
        <v>0</v>
      </c>
      <c r="O131" s="7">
        <f>IF('EXP 98'!O131&lt;&gt;"",'EXP 98'!O131/'REV 98'!$G131,0)</f>
        <v>319.11818032921133</v>
      </c>
      <c r="P131" s="7">
        <f>IF('EXP 98'!P131&lt;&gt;"",'EXP 98'!P131/'REV 98'!$G131,0)</f>
        <v>128.54894221057518</v>
      </c>
      <c r="Q131" s="7">
        <f>IF('EXP 98'!Q131&lt;&gt;"",'EXP 98'!Q131/'REV 98'!$G131,0)</f>
        <v>0</v>
      </c>
      <c r="R131" s="7">
        <f>IF('EXP 98'!R131&lt;&gt;"",'EXP 98'!R131/'REV 98'!$G131,0)</f>
        <v>61.052291649605543</v>
      </c>
      <c r="S131" s="7">
        <f>IF('EXP 98'!S131&lt;&gt;"",'EXP 98'!S131/'REV 98'!$G131,0)</f>
        <v>-7.5426527993885291</v>
      </c>
      <c r="T131" s="7">
        <f>IF('EXP 98'!T131&lt;&gt;"",'EXP 98'!T131/'REV 98'!$G131,0)</f>
        <v>-21.565255370840497</v>
      </c>
      <c r="U131" s="7">
        <f>IF('EXP 98'!U131&lt;&gt;"",'EXP 98'!U131/'REV 98'!$G131,0)</f>
        <v>0</v>
      </c>
      <c r="V131" s="7">
        <f>IF('EXP 98'!V131&lt;&gt;"",'EXP 98'!V131/'REV 98'!$G131,0)</f>
        <v>0</v>
      </c>
      <c r="W131" s="7">
        <f>IF('EXP 98'!W131&lt;&gt;"",'EXP 98'!W131/'REV 98'!$G131,0)</f>
        <v>77.51608112903665</v>
      </c>
      <c r="X131" s="7">
        <f>IF('EXP 98'!X131&lt;&gt;"",'EXP 98'!X131/'REV 98'!$G131,0)</f>
        <v>12.644118690797914</v>
      </c>
      <c r="Y131" s="7">
        <f>IF('EXP 98'!Y131&lt;&gt;"",'EXP 98'!Y131/'REV 98'!$G131,0)</f>
        <v>0</v>
      </c>
      <c r="Z131" s="7">
        <f>IF('EXP 98'!Z131&lt;&gt;"",'EXP 98'!Z131/'REV 98'!$G131,0)</f>
        <v>0</v>
      </c>
      <c r="AA131" s="7">
        <f>IF('EXP 98'!AA131&lt;&gt;"",'EXP 98'!AA131/'REV 98'!$G131,0)</f>
        <v>266.84556274397397</v>
      </c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x14ac:dyDescent="0.25">
      <c r="A132" s="6" t="s">
        <v>271</v>
      </c>
      <c r="B132" s="6" t="s">
        <v>272</v>
      </c>
      <c r="C132" s="7">
        <f>IF('EXP 98'!C132&lt;&gt;"",'EXP 98'!C132/'REV 98'!$G132,0)</f>
        <v>5402.6744025417902</v>
      </c>
      <c r="D132" s="7">
        <f>IF('EXP 98'!D132&lt;&gt;"",'EXP 98'!D132/'REV 98'!$G132,0)</f>
        <v>4936.9809614587657</v>
      </c>
      <c r="E132" s="7">
        <f>IF('EXP 98'!E132&lt;&gt;"",'EXP 98'!E132/'REV 98'!$G132,0)</f>
        <v>2884.4726357231661</v>
      </c>
      <c r="F132" s="7">
        <f>IF('EXP 98'!F132&lt;&gt;"",'EXP 98'!F132/'REV 98'!$G132,0)</f>
        <v>286.22928857577017</v>
      </c>
      <c r="G132" s="7">
        <f>IF('EXP 98'!G132&lt;&gt;"",'EXP 98'!G132/'REV 98'!$G132,0)</f>
        <v>284.6775051802735</v>
      </c>
      <c r="H132" s="7">
        <f>IF('EXP 98'!H132&lt;&gt;"",'EXP 98'!H132/'REV 98'!$G132,0)</f>
        <v>116.37307777317308</v>
      </c>
      <c r="I132" s="7">
        <f>IF('EXP 98'!I132&lt;&gt;"",'EXP 98'!I132/'REV 98'!$G132,0)</f>
        <v>283.18370631302668</v>
      </c>
      <c r="J132" s="7">
        <f>IF('EXP 98'!J132&lt;&gt;"",'EXP 98'!J132/'REV 98'!$G132,0)</f>
        <v>28.209831468434867</v>
      </c>
      <c r="K132" s="7">
        <f>IF('EXP 98'!K132&lt;&gt;"",'EXP 98'!K132/'REV 98'!$G132,0)</f>
        <v>444.21402403646908</v>
      </c>
      <c r="L132" s="7">
        <f>IF('EXP 98'!L132&lt;&gt;"",'EXP 98'!L132/'REV 98'!$G132,0)</f>
        <v>278.64899986185941</v>
      </c>
      <c r="M132" s="7">
        <f>IF('EXP 98'!M132&lt;&gt;"",'EXP 98'!M132/'REV 98'!$G132,0)</f>
        <v>62.033724271308195</v>
      </c>
      <c r="N132" s="7">
        <f>IF('EXP 98'!N132&lt;&gt;"",'EXP 98'!N132/'REV 98'!$G132,0)</f>
        <v>0</v>
      </c>
      <c r="O132" s="7">
        <f>IF('EXP 98'!O132&lt;&gt;"",'EXP 98'!O132/'REV 98'!$G132,0)</f>
        <v>243.6218082608095</v>
      </c>
      <c r="P132" s="7">
        <f>IF('EXP 98'!P132&lt;&gt;"",'EXP 98'!P132/'REV 98'!$G132,0)</f>
        <v>25.316359994474375</v>
      </c>
      <c r="Q132" s="7">
        <f>IF('EXP 98'!Q132&lt;&gt;"",'EXP 98'!Q132/'REV 98'!$G132,0)</f>
        <v>0</v>
      </c>
      <c r="R132" s="7">
        <f>IF('EXP 98'!R132&lt;&gt;"",'EXP 98'!R132/'REV 98'!$G132,0)</f>
        <v>96.991877331123078</v>
      </c>
      <c r="S132" s="7">
        <f>IF('EXP 98'!S132&lt;&gt;"",'EXP 98'!S132/'REV 98'!$G132,0)</f>
        <v>0.1381406271584473</v>
      </c>
      <c r="T132" s="7">
        <f>IF('EXP 98'!T132&lt;&gt;"",'EXP 98'!T132/'REV 98'!$G132,0)</f>
        <v>2.0339743058433486</v>
      </c>
      <c r="U132" s="7">
        <f>IF('EXP 98'!U132&lt;&gt;"",'EXP 98'!U132/'REV 98'!$G132,0)</f>
        <v>0</v>
      </c>
      <c r="V132" s="7">
        <f>IF('EXP 98'!V132&lt;&gt;"",'EXP 98'!V132/'REV 98'!$G132,0)</f>
        <v>0</v>
      </c>
      <c r="W132" s="7">
        <f>IF('EXP 98'!W132&lt;&gt;"",'EXP 98'!W132/'REV 98'!$G132,0)</f>
        <v>0</v>
      </c>
      <c r="X132" s="7">
        <f>IF('EXP 98'!X132&lt;&gt;"",'EXP 98'!X132/'REV 98'!$G132,0)</f>
        <v>94.819762398121284</v>
      </c>
      <c r="Y132" s="7">
        <f>IF('EXP 98'!Y132&lt;&gt;"",'EXP 98'!Y132/'REV 98'!$G132,0)</f>
        <v>0</v>
      </c>
      <c r="Z132" s="7">
        <f>IF('EXP 98'!Z132&lt;&gt;"",'EXP 98'!Z132/'REV 98'!$G132,0)</f>
        <v>368.70156375189947</v>
      </c>
      <c r="AA132" s="7">
        <f>IF('EXP 98'!AA132&lt;&gt;"",'EXP 98'!AA132/'REV 98'!$G132,0)</f>
        <v>0</v>
      </c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x14ac:dyDescent="0.25">
      <c r="A133" s="6" t="s">
        <v>273</v>
      </c>
      <c r="B133" s="6" t="s">
        <v>274</v>
      </c>
      <c r="C133" s="7">
        <f>IF('EXP 98'!C133&lt;&gt;"",'EXP 98'!C133/'REV 98'!$G133,0)</f>
        <v>4934.0318157971451</v>
      </c>
      <c r="D133" s="7">
        <f>IF('EXP 98'!D133&lt;&gt;"",'EXP 98'!D133/'REV 98'!$G133,0)</f>
        <v>4662.549309239289</v>
      </c>
      <c r="E133" s="7">
        <f>IF('EXP 98'!E133&lt;&gt;"",'EXP 98'!E133/'REV 98'!$G133,0)</f>
        <v>2609.3864121247448</v>
      </c>
      <c r="F133" s="7">
        <f>IF('EXP 98'!F133&lt;&gt;"",'EXP 98'!F133/'REV 98'!$G133,0)</f>
        <v>131.95351209559894</v>
      </c>
      <c r="G133" s="7">
        <f>IF('EXP 98'!G133&lt;&gt;"",'EXP 98'!G133/'REV 98'!$G133,0)</f>
        <v>120.21828038472748</v>
      </c>
      <c r="H133" s="7">
        <f>IF('EXP 98'!H133&lt;&gt;"",'EXP 98'!H133/'REV 98'!$G133,0)</f>
        <v>343.12793937627515</v>
      </c>
      <c r="I133" s="7">
        <f>IF('EXP 98'!I133&lt;&gt;"",'EXP 98'!I133/'REV 98'!$G133,0)</f>
        <v>259.91308073447976</v>
      </c>
      <c r="J133" s="7">
        <f>IF('EXP 98'!J133&lt;&gt;"",'EXP 98'!J133/'REV 98'!$G133,0)</f>
        <v>0</v>
      </c>
      <c r="K133" s="7">
        <f>IF('EXP 98'!K133&lt;&gt;"",'EXP 98'!K133/'REV 98'!$G133,0)</f>
        <v>443.32240746138149</v>
      </c>
      <c r="L133" s="7">
        <f>IF('EXP 98'!L133&lt;&gt;"",'EXP 98'!L133/'REV 98'!$G133,0)</f>
        <v>335.95008452346252</v>
      </c>
      <c r="M133" s="7">
        <f>IF('EXP 98'!M133&lt;&gt;"",'EXP 98'!M133/'REV 98'!$G133,0)</f>
        <v>0</v>
      </c>
      <c r="N133" s="7">
        <f>IF('EXP 98'!N133&lt;&gt;"",'EXP 98'!N133/'REV 98'!$G133,0)</f>
        <v>0</v>
      </c>
      <c r="O133" s="7">
        <f>IF('EXP 98'!O133&lt;&gt;"",'EXP 98'!O133/'REV 98'!$G133,0)</f>
        <v>340.7790673273098</v>
      </c>
      <c r="P133" s="7">
        <f>IF('EXP 98'!P133&lt;&gt;"",'EXP 98'!P133/'REV 98'!$G133,0)</f>
        <v>77.898525211308666</v>
      </c>
      <c r="Q133" s="7">
        <f>IF('EXP 98'!Q133&lt;&gt;"",'EXP 98'!Q133/'REV 98'!$G133,0)</f>
        <v>0</v>
      </c>
      <c r="R133" s="7">
        <f>IF('EXP 98'!R133&lt;&gt;"",'EXP 98'!R133/'REV 98'!$G133,0)</f>
        <v>0</v>
      </c>
      <c r="S133" s="7">
        <f>IF('EXP 98'!S133&lt;&gt;"",'EXP 98'!S133/'REV 98'!$G133,0)</f>
        <v>0</v>
      </c>
      <c r="T133" s="7">
        <f>IF('EXP 98'!T133&lt;&gt;"",'EXP 98'!T133/'REV 98'!$G133,0)</f>
        <v>0</v>
      </c>
      <c r="U133" s="7">
        <f>IF('EXP 98'!U133&lt;&gt;"",'EXP 98'!U133/'REV 98'!$G133,0)</f>
        <v>0</v>
      </c>
      <c r="V133" s="7">
        <f>IF('EXP 98'!V133&lt;&gt;"",'EXP 98'!V133/'REV 98'!$G133,0)</f>
        <v>0</v>
      </c>
      <c r="W133" s="7">
        <f>IF('EXP 98'!W133&lt;&gt;"",'EXP 98'!W133/'REV 98'!$G133,0)</f>
        <v>0</v>
      </c>
      <c r="X133" s="7">
        <f>IF('EXP 98'!X133&lt;&gt;"",'EXP 98'!X133/'REV 98'!$G133,0)</f>
        <v>0</v>
      </c>
      <c r="Y133" s="7">
        <f>IF('EXP 98'!Y133&lt;&gt;"",'EXP 98'!Y133/'REV 98'!$G133,0)</f>
        <v>0</v>
      </c>
      <c r="Z133" s="7">
        <f>IF('EXP 98'!Z133&lt;&gt;"",'EXP 98'!Z133/'REV 98'!$G133,0)</f>
        <v>249.38865636840572</v>
      </c>
      <c r="AA133" s="7">
        <f>IF('EXP 98'!AA133&lt;&gt;"",'EXP 98'!AA133/'REV 98'!$G133,0)</f>
        <v>22.093850189449139</v>
      </c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x14ac:dyDescent="0.25">
      <c r="A134" s="6" t="s">
        <v>275</v>
      </c>
      <c r="B134" s="6" t="s">
        <v>276</v>
      </c>
      <c r="C134" s="7">
        <f>IF('EXP 98'!C134&lt;&gt;"",'EXP 98'!C134/'REV 98'!$G134,0)</f>
        <v>7207.1860607322178</v>
      </c>
      <c r="D134" s="7">
        <f>IF('EXP 98'!D134&lt;&gt;"",'EXP 98'!D134/'REV 98'!$G134,0)</f>
        <v>6672.1571517785123</v>
      </c>
      <c r="E134" s="7">
        <f>IF('EXP 98'!E134&lt;&gt;"",'EXP 98'!E134/'REV 98'!$G134,0)</f>
        <v>3569.1405636075046</v>
      </c>
      <c r="F134" s="7">
        <f>IF('EXP 98'!F134&lt;&gt;"",'EXP 98'!F134/'REV 98'!$G134,0)</f>
        <v>332.36575941297394</v>
      </c>
      <c r="G134" s="7">
        <f>IF('EXP 98'!G134&lt;&gt;"",'EXP 98'!G134/'REV 98'!$G134,0)</f>
        <v>453.46838229554271</v>
      </c>
      <c r="H134" s="7">
        <f>IF('EXP 98'!H134&lt;&gt;"",'EXP 98'!H134/'REV 98'!$G134,0)</f>
        <v>267.51468866279828</v>
      </c>
      <c r="I134" s="7">
        <f>IF('EXP 98'!I134&lt;&gt;"",'EXP 98'!I134/'REV 98'!$G134,0)</f>
        <v>397.04606697717986</v>
      </c>
      <c r="J134" s="7">
        <f>IF('EXP 98'!J134&lt;&gt;"",'EXP 98'!J134/'REV 98'!$G134,0)</f>
        <v>118.35382113398039</v>
      </c>
      <c r="K134" s="7">
        <f>IF('EXP 98'!K134&lt;&gt;"",'EXP 98'!K134/'REV 98'!$G134,0)</f>
        <v>605.88330774635062</v>
      </c>
      <c r="L134" s="7">
        <f>IF('EXP 98'!L134&lt;&gt;"",'EXP 98'!L134/'REV 98'!$G134,0)</f>
        <v>184.58201191746247</v>
      </c>
      <c r="M134" s="7">
        <f>IF('EXP 98'!M134&lt;&gt;"",'EXP 98'!M134/'REV 98'!$G134,0)</f>
        <v>95.853147198875902</v>
      </c>
      <c r="N134" s="7">
        <f>IF('EXP 98'!N134&lt;&gt;"",'EXP 98'!N134/'REV 98'!$G134,0)</f>
        <v>0</v>
      </c>
      <c r="O134" s="7">
        <f>IF('EXP 98'!O134&lt;&gt;"",'EXP 98'!O134/'REV 98'!$G134,0)</f>
        <v>459.53718612578393</v>
      </c>
      <c r="P134" s="7">
        <f>IF('EXP 98'!P134&lt;&gt;"",'EXP 98'!P134/'REV 98'!$G134,0)</f>
        <v>188.41221670005984</v>
      </c>
      <c r="Q134" s="7">
        <f>IF('EXP 98'!Q134&lt;&gt;"",'EXP 98'!Q134/'REV 98'!$G134,0)</f>
        <v>0</v>
      </c>
      <c r="R134" s="7">
        <f>IF('EXP 98'!R134&lt;&gt;"",'EXP 98'!R134/'REV 98'!$G134,0)</f>
        <v>102.14555437016992</v>
      </c>
      <c r="S134" s="7">
        <f>IF('EXP 98'!S134&lt;&gt;"",'EXP 98'!S134/'REV 98'!$G134,0)</f>
        <v>0</v>
      </c>
      <c r="T134" s="7">
        <f>IF('EXP 98'!T134&lt;&gt;"",'EXP 98'!T134/'REV 98'!$G134,0)</f>
        <v>2.525565298847285</v>
      </c>
      <c r="U134" s="7">
        <f>IF('EXP 98'!U134&lt;&gt;"",'EXP 98'!U134/'REV 98'!$G134,0)</f>
        <v>0</v>
      </c>
      <c r="V134" s="7">
        <f>IF('EXP 98'!V134&lt;&gt;"",'EXP 98'!V134/'REV 98'!$G134,0)</f>
        <v>0</v>
      </c>
      <c r="W134" s="7">
        <f>IF('EXP 98'!W134&lt;&gt;"",'EXP 98'!W134/'REV 98'!$G134,0)</f>
        <v>0</v>
      </c>
      <c r="X134" s="7">
        <f>IF('EXP 98'!X134&lt;&gt;"",'EXP 98'!X134/'REV 98'!$G134,0)</f>
        <v>99.619989071322635</v>
      </c>
      <c r="Y134" s="7">
        <f>IF('EXP 98'!Y134&lt;&gt;"",'EXP 98'!Y134/'REV 98'!$G134,0)</f>
        <v>0</v>
      </c>
      <c r="Z134" s="7">
        <f>IF('EXP 98'!Z134&lt;&gt;"",'EXP 98'!Z134/'REV 98'!$G134,0)</f>
        <v>228.6362077489527</v>
      </c>
      <c r="AA134" s="7">
        <f>IF('EXP 98'!AA134&lt;&gt;"",'EXP 98'!AA134/'REV 98'!$G134,0)</f>
        <v>204.24714683458666</v>
      </c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x14ac:dyDescent="0.25">
      <c r="A135" s="6" t="s">
        <v>277</v>
      </c>
      <c r="B135" s="6" t="s">
        <v>278</v>
      </c>
      <c r="C135" s="7">
        <f>IF('EXP 98'!C135&lt;&gt;"",'EXP 98'!C135/'REV 98'!$G135,0)</f>
        <v>7725.9605567035369</v>
      </c>
      <c r="D135" s="7">
        <f>IF('EXP 98'!D135&lt;&gt;"",'EXP 98'!D135/'REV 98'!$G135,0)</f>
        <v>7389.7770511729668</v>
      </c>
      <c r="E135" s="7">
        <f>IF('EXP 98'!E135&lt;&gt;"",'EXP 98'!E135/'REV 98'!$G135,0)</f>
        <v>4317.8650540901908</v>
      </c>
      <c r="F135" s="7">
        <f>IF('EXP 98'!F135&lt;&gt;"",'EXP 98'!F135/'REV 98'!$G135,0)</f>
        <v>120.46742433450832</v>
      </c>
      <c r="G135" s="7">
        <f>IF('EXP 98'!G135&lt;&gt;"",'EXP 98'!G135/'REV 98'!$G135,0)</f>
        <v>431.26579555123374</v>
      </c>
      <c r="H135" s="7">
        <f>IF('EXP 98'!H135&lt;&gt;"",'EXP 98'!H135/'REV 98'!$G135,0)</f>
        <v>179.88405251002794</v>
      </c>
      <c r="I135" s="7">
        <f>IF('EXP 98'!I135&lt;&gt;"",'EXP 98'!I135/'REV 98'!$G135,0)</f>
        <v>210.94505895223045</v>
      </c>
      <c r="J135" s="7">
        <f>IF('EXP 98'!J135&lt;&gt;"",'EXP 98'!J135/'REV 98'!$G135,0)</f>
        <v>115.79669381305457</v>
      </c>
      <c r="K135" s="7">
        <f>IF('EXP 98'!K135&lt;&gt;"",'EXP 98'!K135/'REV 98'!$G135,0)</f>
        <v>418.52744621368663</v>
      </c>
      <c r="L135" s="7">
        <f>IF('EXP 98'!L135&lt;&gt;"",'EXP 98'!L135/'REV 98'!$G135,0)</f>
        <v>585.55720189619535</v>
      </c>
      <c r="M135" s="7">
        <f>IF('EXP 98'!M135&lt;&gt;"",'EXP 98'!M135/'REV 98'!$G135,0)</f>
        <v>2.4469186823872611</v>
      </c>
      <c r="N135" s="7">
        <f>IF('EXP 98'!N135&lt;&gt;"",'EXP 98'!N135/'REV 98'!$G135,0)</f>
        <v>0</v>
      </c>
      <c r="O135" s="7">
        <f>IF('EXP 98'!O135&lt;&gt;"",'EXP 98'!O135/'REV 98'!$G135,0)</f>
        <v>676.18088002917216</v>
      </c>
      <c r="P135" s="7">
        <f>IF('EXP 98'!P135&lt;&gt;"",'EXP 98'!P135/'REV 98'!$G135,0)</f>
        <v>330.84052510027954</v>
      </c>
      <c r="Q135" s="7">
        <f>IF('EXP 98'!Q135&lt;&gt;"",'EXP 98'!Q135/'REV 98'!$G135,0)</f>
        <v>0</v>
      </c>
      <c r="R135" s="7">
        <f>IF('EXP 98'!R135&lt;&gt;"",'EXP 98'!R135/'REV 98'!$G135,0)</f>
        <v>105.37701470766986</v>
      </c>
      <c r="S135" s="7">
        <f>IF('EXP 98'!S135&lt;&gt;"",'EXP 98'!S135/'REV 98'!$G135,0)</f>
        <v>30.415096633037557</v>
      </c>
      <c r="T135" s="7">
        <f>IF('EXP 98'!T135&lt;&gt;"",'EXP 98'!T135/'REV 98'!$G135,0)</f>
        <v>1.7034642032332563</v>
      </c>
      <c r="U135" s="7">
        <f>IF('EXP 98'!U135&lt;&gt;"",'EXP 98'!U135/'REV 98'!$G135,0)</f>
        <v>0</v>
      </c>
      <c r="V135" s="7">
        <f>IF('EXP 98'!V135&lt;&gt;"",'EXP 98'!V135/'REV 98'!$G135,0)</f>
        <v>0</v>
      </c>
      <c r="W135" s="7">
        <f>IF('EXP 98'!W135&lt;&gt;"",'EXP 98'!W135/'REV 98'!$G135,0)</f>
        <v>0</v>
      </c>
      <c r="X135" s="7">
        <f>IF('EXP 98'!X135&lt;&gt;"",'EXP 98'!X135/'REV 98'!$G135,0)</f>
        <v>73.258453871399055</v>
      </c>
      <c r="Y135" s="7">
        <f>IF('EXP 98'!Y135&lt;&gt;"",'EXP 98'!Y135/'REV 98'!$G135,0)</f>
        <v>0</v>
      </c>
      <c r="Z135" s="7">
        <f>IF('EXP 98'!Z135&lt;&gt;"",'EXP 98'!Z135/'REV 98'!$G135,0)</f>
        <v>205.92378752886836</v>
      </c>
      <c r="AA135" s="7">
        <f>IF('EXP 98'!AA135&lt;&gt;"",'EXP 98'!AA135/'REV 98'!$G135,0)</f>
        <v>24.882703294031845</v>
      </c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x14ac:dyDescent="0.25">
      <c r="A136" s="6" t="s">
        <v>279</v>
      </c>
      <c r="B136" s="6" t="s">
        <v>280</v>
      </c>
      <c r="C136" s="7">
        <f>IF('EXP 98'!C136&lt;&gt;"",'EXP 98'!C136/'REV 98'!$G136,0)</f>
        <v>6929.6582512562745</v>
      </c>
      <c r="D136" s="7">
        <f>IF('EXP 98'!D136&lt;&gt;"",'EXP 98'!D136/'REV 98'!$G136,0)</f>
        <v>6451.2665159128965</v>
      </c>
      <c r="E136" s="7">
        <f>IF('EXP 98'!E136&lt;&gt;"",'EXP 98'!E136/'REV 98'!$G136,0)</f>
        <v>3594.0646532663313</v>
      </c>
      <c r="F136" s="7">
        <f>IF('EXP 98'!F136&lt;&gt;"",'EXP 98'!F136/'REV 98'!$G136,0)</f>
        <v>186.51150083752091</v>
      </c>
      <c r="G136" s="7">
        <f>IF('EXP 98'!G136&lt;&gt;"",'EXP 98'!G136/'REV 98'!$G136,0)</f>
        <v>384.53358793969852</v>
      </c>
      <c r="H136" s="7">
        <f>IF('EXP 98'!H136&lt;&gt;"",'EXP 98'!H136/'REV 98'!$G136,0)</f>
        <v>142.10462311557788</v>
      </c>
      <c r="I136" s="7">
        <f>IF('EXP 98'!I136&lt;&gt;"",'EXP 98'!I136/'REV 98'!$G136,0)</f>
        <v>454.74763149078723</v>
      </c>
      <c r="J136" s="7">
        <f>IF('EXP 98'!J136&lt;&gt;"",'EXP 98'!J136/'REV 98'!$G136,0)</f>
        <v>113.46740703517588</v>
      </c>
      <c r="K136" s="7">
        <f>IF('EXP 98'!K136&lt;&gt;"",'EXP 98'!K136/'REV 98'!$G136,0)</f>
        <v>673.21593634840872</v>
      </c>
      <c r="L136" s="7">
        <f>IF('EXP 98'!L136&lt;&gt;"",'EXP 98'!L136/'REV 98'!$G136,0)</f>
        <v>235.08371189279731</v>
      </c>
      <c r="M136" s="7">
        <f>IF('EXP 98'!M136&lt;&gt;"",'EXP 98'!M136/'REV 98'!$G136,0)</f>
        <v>82.02056281407036</v>
      </c>
      <c r="N136" s="7">
        <f>IF('EXP 98'!N136&lt;&gt;"",'EXP 98'!N136/'REV 98'!$G136,0)</f>
        <v>0</v>
      </c>
      <c r="O136" s="7">
        <f>IF('EXP 98'!O136&lt;&gt;"",'EXP 98'!O136/'REV 98'!$G136,0)</f>
        <v>457.2066834170854</v>
      </c>
      <c r="P136" s="7">
        <f>IF('EXP 98'!P136&lt;&gt;"",'EXP 98'!P136/'REV 98'!$G136,0)</f>
        <v>128.31021775544389</v>
      </c>
      <c r="Q136" s="7">
        <f>IF('EXP 98'!Q136&lt;&gt;"",'EXP 98'!Q136/'REV 98'!$G136,0)</f>
        <v>0</v>
      </c>
      <c r="R136" s="7">
        <f>IF('EXP 98'!R136&lt;&gt;"",'EXP 98'!R136/'REV 98'!$G136,0)</f>
        <v>157.49986934673368</v>
      </c>
      <c r="S136" s="7">
        <f>IF('EXP 98'!S136&lt;&gt;"",'EXP 98'!S136/'REV 98'!$G136,0)</f>
        <v>4.0502914572864324</v>
      </c>
      <c r="T136" s="7">
        <f>IF('EXP 98'!T136&lt;&gt;"",'EXP 98'!T136/'REV 98'!$G136,0)</f>
        <v>3.7562814070351758</v>
      </c>
      <c r="U136" s="7">
        <f>IF('EXP 98'!U136&lt;&gt;"",'EXP 98'!U136/'REV 98'!$G136,0)</f>
        <v>0</v>
      </c>
      <c r="V136" s="7">
        <f>IF('EXP 98'!V136&lt;&gt;"",'EXP 98'!V136/'REV 98'!$G136,0)</f>
        <v>39.842532663316582</v>
      </c>
      <c r="W136" s="7">
        <f>IF('EXP 98'!W136&lt;&gt;"",'EXP 98'!W136/'REV 98'!$G136,0)</f>
        <v>0</v>
      </c>
      <c r="X136" s="7">
        <f>IF('EXP 98'!X136&lt;&gt;"",'EXP 98'!X136/'REV 98'!$G136,0)</f>
        <v>109.85076381909549</v>
      </c>
      <c r="Y136" s="7">
        <f>IF('EXP 98'!Y136&lt;&gt;"",'EXP 98'!Y136/'REV 98'!$G136,0)</f>
        <v>0</v>
      </c>
      <c r="Z136" s="7">
        <f>IF('EXP 98'!Z136&lt;&gt;"",'EXP 98'!Z136/'REV 98'!$G136,0)</f>
        <v>0.60569514237855948</v>
      </c>
      <c r="AA136" s="7">
        <f>IF('EXP 98'!AA136&lt;&gt;"",'EXP 98'!AA136/'REV 98'!$G136,0)</f>
        <v>320.28617085427135</v>
      </c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x14ac:dyDescent="0.25">
      <c r="A137" s="6" t="s">
        <v>281</v>
      </c>
      <c r="B137" s="6" t="s">
        <v>282</v>
      </c>
      <c r="C137" s="7">
        <f>IF('EXP 98'!C137&lt;&gt;"",'EXP 98'!C137/'REV 98'!$G137,0)</f>
        <v>5196.5171160295104</v>
      </c>
      <c r="D137" s="7">
        <f>IF('EXP 98'!D137&lt;&gt;"",'EXP 98'!D137/'REV 98'!$G137,0)</f>
        <v>4923.8746881287716</v>
      </c>
      <c r="E137" s="7">
        <f>IF('EXP 98'!E137&lt;&gt;"",'EXP 98'!E137/'REV 98'!$G137,0)</f>
        <v>3191.343366867874</v>
      </c>
      <c r="F137" s="7">
        <f>IF('EXP 98'!F137&lt;&gt;"",'EXP 98'!F137/'REV 98'!$G137,0)</f>
        <v>165.88867873910127</v>
      </c>
      <c r="G137" s="7">
        <f>IF('EXP 98'!G137&lt;&gt;"",'EXP 98'!G137/'REV 98'!$G137,0)</f>
        <v>257.63333333333333</v>
      </c>
      <c r="H137" s="7">
        <f>IF('EXP 98'!H137&lt;&gt;"",'EXP 98'!H137/'REV 98'!$G137,0)</f>
        <v>337.48118041582831</v>
      </c>
      <c r="I137" s="7">
        <f>IF('EXP 98'!I137&lt;&gt;"",'EXP 98'!I137/'REV 98'!$G137,0)</f>
        <v>209.79429912810193</v>
      </c>
      <c r="J137" s="7">
        <f>IF('EXP 98'!J137&lt;&gt;"",'EXP 98'!J137/'REV 98'!$G137,0)</f>
        <v>87.803165660630455</v>
      </c>
      <c r="K137" s="7">
        <f>IF('EXP 98'!K137&lt;&gt;"",'EXP 98'!K137/'REV 98'!$G137,0)</f>
        <v>386.37207243460767</v>
      </c>
      <c r="L137" s="7">
        <f>IF('EXP 98'!L137&lt;&gt;"",'EXP 98'!L137/'REV 98'!$G137,0)</f>
        <v>77.953722334004027</v>
      </c>
      <c r="M137" s="7">
        <f>IF('EXP 98'!M137&lt;&gt;"",'EXP 98'!M137/'REV 98'!$G137,0)</f>
        <v>6.7032863849765256</v>
      </c>
      <c r="N137" s="7">
        <f>IF('EXP 98'!N137&lt;&gt;"",'EXP 98'!N137/'REV 98'!$G137,0)</f>
        <v>0</v>
      </c>
      <c r="O137" s="7">
        <f>IF('EXP 98'!O137&lt;&gt;"",'EXP 98'!O137/'REV 98'!$G137,0)</f>
        <v>198.79731723675386</v>
      </c>
      <c r="P137" s="7">
        <f>IF('EXP 98'!P137&lt;&gt;"",'EXP 98'!P137/'REV 98'!$G137,0)</f>
        <v>4.1042655935613679</v>
      </c>
      <c r="Q137" s="7">
        <f>IF('EXP 98'!Q137&lt;&gt;"",'EXP 98'!Q137/'REV 98'!$G137,0)</f>
        <v>0</v>
      </c>
      <c r="R137" s="7">
        <f>IF('EXP 98'!R137&lt;&gt;"",'EXP 98'!R137/'REV 98'!$G137,0)</f>
        <v>0</v>
      </c>
      <c r="S137" s="7">
        <f>IF('EXP 98'!S137&lt;&gt;"",'EXP 98'!S137/'REV 98'!$G137,0)</f>
        <v>0</v>
      </c>
      <c r="T137" s="7">
        <f>IF('EXP 98'!T137&lt;&gt;"",'EXP 98'!T137/'REV 98'!$G137,0)</f>
        <v>0</v>
      </c>
      <c r="U137" s="7">
        <f>IF('EXP 98'!U137&lt;&gt;"",'EXP 98'!U137/'REV 98'!$G137,0)</f>
        <v>0</v>
      </c>
      <c r="V137" s="7">
        <f>IF('EXP 98'!V137&lt;&gt;"",'EXP 98'!V137/'REV 98'!$G137,0)</f>
        <v>0</v>
      </c>
      <c r="W137" s="7">
        <f>IF('EXP 98'!W137&lt;&gt;"",'EXP 98'!W137/'REV 98'!$G137,0)</f>
        <v>0</v>
      </c>
      <c r="X137" s="7">
        <f>IF('EXP 98'!X137&lt;&gt;"",'EXP 98'!X137/'REV 98'!$G137,0)</f>
        <v>0</v>
      </c>
      <c r="Y137" s="7">
        <f>IF('EXP 98'!Y137&lt;&gt;"",'EXP 98'!Y137/'REV 98'!$G137,0)</f>
        <v>0</v>
      </c>
      <c r="Z137" s="7">
        <f>IF('EXP 98'!Z137&lt;&gt;"",'EXP 98'!Z137/'REV 98'!$G137,0)</f>
        <v>246.73900737759891</v>
      </c>
      <c r="AA137" s="7">
        <f>IF('EXP 98'!AA137&lt;&gt;"",'EXP 98'!AA137/'REV 98'!$G137,0)</f>
        <v>25.903420523138834</v>
      </c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x14ac:dyDescent="0.25">
      <c r="A138" s="6" t="s">
        <v>283</v>
      </c>
      <c r="B138" s="6" t="s">
        <v>284</v>
      </c>
      <c r="C138" s="7">
        <f>IF('EXP 98'!C138&lt;&gt;"",'EXP 98'!C138/'REV 98'!$G138,0)</f>
        <v>7150.8400522041757</v>
      </c>
      <c r="D138" s="7">
        <f>IF('EXP 98'!D138&lt;&gt;"",'EXP 98'!D138/'REV 98'!$G138,0)</f>
        <v>6710.2763921113683</v>
      </c>
      <c r="E138" s="7">
        <f>IF('EXP 98'!E138&lt;&gt;"",'EXP 98'!E138/'REV 98'!$G138,0)</f>
        <v>3611.7348897911829</v>
      </c>
      <c r="F138" s="7">
        <f>IF('EXP 98'!F138&lt;&gt;"",'EXP 98'!F138/'REV 98'!$G138,0)</f>
        <v>169.2318300464037</v>
      </c>
      <c r="G138" s="7">
        <f>IF('EXP 98'!G138&lt;&gt;"",'EXP 98'!G138/'REV 98'!$G138,0)</f>
        <v>321.77658062645008</v>
      </c>
      <c r="H138" s="7">
        <f>IF('EXP 98'!H138&lt;&gt;"",'EXP 98'!H138/'REV 98'!$G138,0)</f>
        <v>435.05523491879353</v>
      </c>
      <c r="I138" s="7">
        <f>IF('EXP 98'!I138&lt;&gt;"",'EXP 98'!I138/'REV 98'!$G138,0)</f>
        <v>233.17375290023202</v>
      </c>
      <c r="J138" s="7">
        <f>IF('EXP 98'!J138&lt;&gt;"",'EXP 98'!J138/'REV 98'!$G138,0)</f>
        <v>70.698027842227376</v>
      </c>
      <c r="K138" s="7">
        <f>IF('EXP 98'!K138&lt;&gt;"",'EXP 98'!K138/'REV 98'!$G138,0)</f>
        <v>755.06139791183296</v>
      </c>
      <c r="L138" s="7">
        <f>IF('EXP 98'!L138&lt;&gt;"",'EXP 98'!L138/'REV 98'!$G138,0)</f>
        <v>278.59746229698374</v>
      </c>
      <c r="M138" s="7">
        <f>IF('EXP 98'!M138&lt;&gt;"",'EXP 98'!M138/'REV 98'!$G138,0)</f>
        <v>73.975145011600929</v>
      </c>
      <c r="N138" s="7">
        <f>IF('EXP 98'!N138&lt;&gt;"",'EXP 98'!N138/'REV 98'!$G138,0)</f>
        <v>0</v>
      </c>
      <c r="O138" s="7">
        <f>IF('EXP 98'!O138&lt;&gt;"",'EXP 98'!O138/'REV 98'!$G138,0)</f>
        <v>416.52041763341066</v>
      </c>
      <c r="P138" s="7">
        <f>IF('EXP 98'!P138&lt;&gt;"",'EXP 98'!P138/'REV 98'!$G138,0)</f>
        <v>344.45165313225056</v>
      </c>
      <c r="Q138" s="7">
        <f>IF('EXP 98'!Q138&lt;&gt;"",'EXP 98'!Q138/'REV 98'!$G138,0)</f>
        <v>0</v>
      </c>
      <c r="R138" s="7">
        <f>IF('EXP 98'!R138&lt;&gt;"",'EXP 98'!R138/'REV 98'!$G138,0)</f>
        <v>132.57257830626449</v>
      </c>
      <c r="S138" s="7">
        <f>IF('EXP 98'!S138&lt;&gt;"",'EXP 98'!S138/'REV 98'!$G138,0)</f>
        <v>0</v>
      </c>
      <c r="T138" s="7">
        <f>IF('EXP 98'!T138&lt;&gt;"",'EXP 98'!T138/'REV 98'!$G138,0)</f>
        <v>0</v>
      </c>
      <c r="U138" s="7">
        <f>IF('EXP 98'!U138&lt;&gt;"",'EXP 98'!U138/'REV 98'!$G138,0)</f>
        <v>0</v>
      </c>
      <c r="V138" s="7">
        <f>IF('EXP 98'!V138&lt;&gt;"",'EXP 98'!V138/'REV 98'!$G138,0)</f>
        <v>0</v>
      </c>
      <c r="W138" s="7">
        <f>IF('EXP 98'!W138&lt;&gt;"",'EXP 98'!W138/'REV 98'!$G138,0)</f>
        <v>0</v>
      </c>
      <c r="X138" s="7">
        <f>IF('EXP 98'!X138&lt;&gt;"",'EXP 98'!X138/'REV 98'!$G138,0)</f>
        <v>132.57257830626449</v>
      </c>
      <c r="Y138" s="7">
        <f>IF('EXP 98'!Y138&lt;&gt;"",'EXP 98'!Y138/'REV 98'!$G138,0)</f>
        <v>0</v>
      </c>
      <c r="Z138" s="7">
        <f>IF('EXP 98'!Z138&lt;&gt;"",'EXP 98'!Z138/'REV 98'!$G138,0)</f>
        <v>281.7802349187935</v>
      </c>
      <c r="AA138" s="7">
        <f>IF('EXP 98'!AA138&lt;&gt;"",'EXP 98'!AA138/'REV 98'!$G138,0)</f>
        <v>26.210846867749421</v>
      </c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x14ac:dyDescent="0.25">
      <c r="A139" s="6" t="s">
        <v>285</v>
      </c>
      <c r="B139" s="6" t="s">
        <v>286</v>
      </c>
      <c r="C139" s="7">
        <f>IF('EXP 98'!C139&lt;&gt;"",'EXP 98'!C139/'REV 98'!$G139,0)</f>
        <v>5440.7049872020489</v>
      </c>
      <c r="D139" s="7">
        <f>IF('EXP 98'!D139&lt;&gt;"",'EXP 98'!D139/'REV 98'!$G139,0)</f>
        <v>4997.0019356902885</v>
      </c>
      <c r="E139" s="7">
        <f>IF('EXP 98'!E139&lt;&gt;"",'EXP 98'!E139/'REV 98'!$G139,0)</f>
        <v>2815.7721844504877</v>
      </c>
      <c r="F139" s="7">
        <f>IF('EXP 98'!F139&lt;&gt;"",'EXP 98'!F139/'REV 98'!$G139,0)</f>
        <v>149.51826907694769</v>
      </c>
      <c r="G139" s="7">
        <f>IF('EXP 98'!G139&lt;&gt;"",'EXP 98'!G139/'REV 98'!$G139,0)</f>
        <v>187.12257238841786</v>
      </c>
      <c r="H139" s="7">
        <f>IF('EXP 98'!H139&lt;&gt;"",'EXP 98'!H139/'REV 98'!$G139,0)</f>
        <v>266.6300671892497</v>
      </c>
      <c r="I139" s="7">
        <f>IF('EXP 98'!I139&lt;&gt;"",'EXP 98'!I139/'REV 98'!$G139,0)</f>
        <v>250.12952727563589</v>
      </c>
      <c r="J139" s="7">
        <f>IF('EXP 98'!J139&lt;&gt;"",'EXP 98'!J139/'REV 98'!$G139,0)</f>
        <v>27.343489041753319</v>
      </c>
      <c r="K139" s="7">
        <f>IF('EXP 98'!K139&lt;&gt;"",'EXP 98'!K139/'REV 98'!$G139,0)</f>
        <v>388.41891297392419</v>
      </c>
      <c r="L139" s="7">
        <f>IF('EXP 98'!L139&lt;&gt;"",'EXP 98'!L139/'REV 98'!$G139,0)</f>
        <v>403.58099904015359</v>
      </c>
      <c r="M139" s="7">
        <f>IF('EXP 98'!M139&lt;&gt;"",'EXP 98'!M139/'REV 98'!$G139,0)</f>
        <v>68.310826267797154</v>
      </c>
      <c r="N139" s="7">
        <f>IF('EXP 98'!N139&lt;&gt;"",'EXP 98'!N139/'REV 98'!$G139,0)</f>
        <v>0</v>
      </c>
      <c r="O139" s="7">
        <f>IF('EXP 98'!O139&lt;&gt;"",'EXP 98'!O139/'REV 98'!$G139,0)</f>
        <v>338.94344504879217</v>
      </c>
      <c r="P139" s="7">
        <f>IF('EXP 98'!P139&lt;&gt;"",'EXP 98'!P139/'REV 98'!$G139,0)</f>
        <v>101.23164293713006</v>
      </c>
      <c r="Q139" s="7">
        <f>IF('EXP 98'!Q139&lt;&gt;"",'EXP 98'!Q139/'REV 98'!$G139,0)</f>
        <v>0</v>
      </c>
      <c r="R139" s="7">
        <f>IF('EXP 98'!R139&lt;&gt;"",'EXP 98'!R139/'REV 98'!$G139,0)</f>
        <v>83.770176771716521</v>
      </c>
      <c r="S139" s="7">
        <f>IF('EXP 98'!S139&lt;&gt;"",'EXP 98'!S139/'REV 98'!$G139,0)</f>
        <v>0</v>
      </c>
      <c r="T139" s="7">
        <f>IF('EXP 98'!T139&lt;&gt;"",'EXP 98'!T139/'REV 98'!$G139,0)</f>
        <v>0.29158534634458488</v>
      </c>
      <c r="U139" s="7">
        <f>IF('EXP 98'!U139&lt;&gt;"",'EXP 98'!U139/'REV 98'!$G139,0)</f>
        <v>0</v>
      </c>
      <c r="V139" s="7">
        <f>IF('EXP 98'!V139&lt;&gt;"",'EXP 98'!V139/'REV 98'!$G139,0)</f>
        <v>0</v>
      </c>
      <c r="W139" s="7">
        <f>IF('EXP 98'!W139&lt;&gt;"",'EXP 98'!W139/'REV 98'!$G139,0)</f>
        <v>0.99984002559590457</v>
      </c>
      <c r="X139" s="7">
        <f>IF('EXP 98'!X139&lt;&gt;"",'EXP 98'!X139/'REV 98'!$G139,0)</f>
        <v>82.47875139977603</v>
      </c>
      <c r="Y139" s="7">
        <f>IF('EXP 98'!Y139&lt;&gt;"",'EXP 98'!Y139/'REV 98'!$G139,0)</f>
        <v>0</v>
      </c>
      <c r="Z139" s="7">
        <f>IF('EXP 98'!Z139&lt;&gt;"",'EXP 98'!Z139/'REV 98'!$G139,0)</f>
        <v>305.58287074068147</v>
      </c>
      <c r="AA139" s="7">
        <f>IF('EXP 98'!AA139&lt;&gt;"",'EXP 98'!AA139/'REV 98'!$G139,0)</f>
        <v>54.350003999360098</v>
      </c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x14ac:dyDescent="0.25">
      <c r="A140" s="6" t="s">
        <v>287</v>
      </c>
      <c r="B140" s="6" t="s">
        <v>288</v>
      </c>
      <c r="C140" s="7">
        <f>IF('EXP 98'!C140&lt;&gt;"",'EXP 98'!C140/'REV 98'!$G140,0)</f>
        <v>6633.072337709702</v>
      </c>
      <c r="D140" s="7">
        <f>IF('EXP 98'!D140&lt;&gt;"",'EXP 98'!D140/'REV 98'!$G140,0)</f>
        <v>6269.9488603209329</v>
      </c>
      <c r="E140" s="7">
        <f>IF('EXP 98'!E140&lt;&gt;"",'EXP 98'!E140/'REV 98'!$G140,0)</f>
        <v>3579.2281523522979</v>
      </c>
      <c r="F140" s="7">
        <f>IF('EXP 98'!F140&lt;&gt;"",'EXP 98'!F140/'REV 98'!$G140,0)</f>
        <v>234.47832786287381</v>
      </c>
      <c r="G140" s="7">
        <f>IF('EXP 98'!G140&lt;&gt;"",'EXP 98'!G140/'REV 98'!$G140,0)</f>
        <v>250.05271471553613</v>
      </c>
      <c r="H140" s="7">
        <f>IF('EXP 98'!H140&lt;&gt;"",'EXP 98'!H140/'REV 98'!$G140,0)</f>
        <v>171.28474881473377</v>
      </c>
      <c r="I140" s="7">
        <f>IF('EXP 98'!I140&lt;&gt;"",'EXP 98'!I140/'REV 98'!$G140,0)</f>
        <v>296.72511168854851</v>
      </c>
      <c r="J140" s="7">
        <f>IF('EXP 98'!J140&lt;&gt;"",'EXP 98'!J140/'REV 98'!$G140,0)</f>
        <v>40.192831418672505</v>
      </c>
      <c r="K140" s="7">
        <f>IF('EXP 98'!K140&lt;&gt;"",'EXP 98'!K140/'REV 98'!$G140,0)</f>
        <v>574.57232859226849</v>
      </c>
      <c r="L140" s="7">
        <f>IF('EXP 98'!L140&lt;&gt;"",'EXP 98'!L140/'REV 98'!$G140,0)</f>
        <v>508.94635074762954</v>
      </c>
      <c r="M140" s="7">
        <f>IF('EXP 98'!M140&lt;&gt;"",'EXP 98'!M140/'REV 98'!$G140,0)</f>
        <v>30.969144328956965</v>
      </c>
      <c r="N140" s="7">
        <f>IF('EXP 98'!N140&lt;&gt;"",'EXP 98'!N140/'REV 98'!$G140,0)</f>
        <v>0</v>
      </c>
      <c r="O140" s="7">
        <f>IF('EXP 98'!O140&lt;&gt;"",'EXP 98'!O140/'REV 98'!$G140,0)</f>
        <v>430.26266639314372</v>
      </c>
      <c r="P140" s="7">
        <f>IF('EXP 98'!P140&lt;&gt;"",'EXP 98'!P140/'REV 98'!$G140,0)</f>
        <v>153.23648340627278</v>
      </c>
      <c r="Q140" s="7">
        <f>IF('EXP 98'!Q140&lt;&gt;"",'EXP 98'!Q140/'REV 98'!$G140,0)</f>
        <v>0</v>
      </c>
      <c r="R140" s="7">
        <f>IF('EXP 98'!R140&lt;&gt;"",'EXP 98'!R140/'REV 98'!$G140,0)</f>
        <v>55.965542943107224</v>
      </c>
      <c r="S140" s="7">
        <f>IF('EXP 98'!S140&lt;&gt;"",'EXP 98'!S140/'REV 98'!$G140,0)</f>
        <v>0</v>
      </c>
      <c r="T140" s="7">
        <f>IF('EXP 98'!T140&lt;&gt;"",'EXP 98'!T140/'REV 98'!$G140,0)</f>
        <v>6.8380743982494529E-3</v>
      </c>
      <c r="U140" s="7">
        <f>IF('EXP 98'!U140&lt;&gt;"",'EXP 98'!U140/'REV 98'!$G140,0)</f>
        <v>0</v>
      </c>
      <c r="V140" s="7">
        <f>IF('EXP 98'!V140&lt;&gt;"",'EXP 98'!V140/'REV 98'!$G140,0)</f>
        <v>0</v>
      </c>
      <c r="W140" s="7">
        <f>IF('EXP 98'!W140&lt;&gt;"",'EXP 98'!W140/'REV 98'!$G140,0)</f>
        <v>6.6934058169219552</v>
      </c>
      <c r="X140" s="7">
        <f>IF('EXP 98'!X140&lt;&gt;"",'EXP 98'!X140/'REV 98'!$G140,0)</f>
        <v>49.265299051787018</v>
      </c>
      <c r="Y140" s="7">
        <f>IF('EXP 98'!Y140&lt;&gt;"",'EXP 98'!Y140/'REV 98'!$G140,0)</f>
        <v>0</v>
      </c>
      <c r="Z140" s="7">
        <f>IF('EXP 98'!Z140&lt;&gt;"",'EXP 98'!Z140/'REV 98'!$G140,0)</f>
        <v>303.90554567833698</v>
      </c>
      <c r="AA140" s="7">
        <f>IF('EXP 98'!AA140&lt;&gt;"",'EXP 98'!AA140/'REV 98'!$G140,0)</f>
        <v>3.2523887673231218</v>
      </c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x14ac:dyDescent="0.25">
      <c r="A141" s="6" t="s">
        <v>289</v>
      </c>
      <c r="B141" s="6" t="s">
        <v>290</v>
      </c>
      <c r="C141" s="7">
        <f>IF('EXP 98'!C141&lt;&gt;"",'EXP 98'!C141/'REV 98'!$G141,0)</f>
        <v>6262.8651860012169</v>
      </c>
      <c r="D141" s="7">
        <f>IF('EXP 98'!D141&lt;&gt;"",'EXP 98'!D141/'REV 98'!$G141,0)</f>
        <v>5989.4891035351038</v>
      </c>
      <c r="E141" s="7">
        <f>IF('EXP 98'!E141&lt;&gt;"",'EXP 98'!E141/'REV 98'!$G141,0)</f>
        <v>3255.3338530088718</v>
      </c>
      <c r="F141" s="7">
        <f>IF('EXP 98'!F141&lt;&gt;"",'EXP 98'!F141/'REV 98'!$G141,0)</f>
        <v>206.20513839435012</v>
      </c>
      <c r="G141" s="7">
        <f>IF('EXP 98'!G141&lt;&gt;"",'EXP 98'!G141/'REV 98'!$G141,0)</f>
        <v>251.10626561485648</v>
      </c>
      <c r="H141" s="7">
        <f>IF('EXP 98'!H141&lt;&gt;"",'EXP 98'!H141/'REV 98'!$G141,0)</f>
        <v>299.97473688352056</v>
      </c>
      <c r="I141" s="7">
        <f>IF('EXP 98'!I141&lt;&gt;"",'EXP 98'!I141/'REV 98'!$G141,0)</f>
        <v>213.62639525505082</v>
      </c>
      <c r="J141" s="7">
        <f>IF('EXP 98'!J141&lt;&gt;"",'EXP 98'!J141/'REV 98'!$G141,0)</f>
        <v>73.446906537092033</v>
      </c>
      <c r="K141" s="7">
        <f>IF('EXP 98'!K141&lt;&gt;"",'EXP 98'!K141/'REV 98'!$G141,0)</f>
        <v>696.03863730253988</v>
      </c>
      <c r="L141" s="7">
        <f>IF('EXP 98'!L141&lt;&gt;"",'EXP 98'!L141/'REV 98'!$G141,0)</f>
        <v>439.73811500403275</v>
      </c>
      <c r="M141" s="7">
        <f>IF('EXP 98'!M141&lt;&gt;"",'EXP 98'!M141/'REV 98'!$G141,0)</f>
        <v>110.24468553892157</v>
      </c>
      <c r="N141" s="7">
        <f>IF('EXP 98'!N141&lt;&gt;"",'EXP 98'!N141/'REV 98'!$G141,0)</f>
        <v>0</v>
      </c>
      <c r="O141" s="7">
        <f>IF('EXP 98'!O141&lt;&gt;"",'EXP 98'!O141/'REV 98'!$G141,0)</f>
        <v>323.57124702457065</v>
      </c>
      <c r="P141" s="7">
        <f>IF('EXP 98'!P141&lt;&gt;"",'EXP 98'!P141/'REV 98'!$G141,0)</f>
        <v>120.20312297129817</v>
      </c>
      <c r="Q141" s="7">
        <f>IF('EXP 98'!Q141&lt;&gt;"",'EXP 98'!Q141/'REV 98'!$G141,0)</f>
        <v>0</v>
      </c>
      <c r="R141" s="7">
        <f>IF('EXP 98'!R141&lt;&gt;"",'EXP 98'!R141/'REV 98'!$G141,0)</f>
        <v>30.898722286703514</v>
      </c>
      <c r="S141" s="7">
        <f>IF('EXP 98'!S141&lt;&gt;"",'EXP 98'!S141/'REV 98'!$G141,0)</f>
        <v>0.20065705348887533</v>
      </c>
      <c r="T141" s="7">
        <f>IF('EXP 98'!T141&lt;&gt;"",'EXP 98'!T141/'REV 98'!$G141,0)</f>
        <v>12.451992799952786</v>
      </c>
      <c r="U141" s="7">
        <f>IF('EXP 98'!U141&lt;&gt;"",'EXP 98'!U141/'REV 98'!$G141,0)</f>
        <v>0.20065705348887533</v>
      </c>
      <c r="V141" s="7">
        <f>IF('EXP 98'!V141&lt;&gt;"",'EXP 98'!V141/'REV 98'!$G141,0)</f>
        <v>0</v>
      </c>
      <c r="W141" s="7">
        <f>IF('EXP 98'!W141&lt;&gt;"",'EXP 98'!W141/'REV 98'!$G141,0)</f>
        <v>0</v>
      </c>
      <c r="X141" s="7">
        <f>IF('EXP 98'!X141&lt;&gt;"",'EXP 98'!X141/'REV 98'!$G141,0)</f>
        <v>18.045415379772979</v>
      </c>
      <c r="Y141" s="7">
        <f>IF('EXP 98'!Y141&lt;&gt;"",'EXP 98'!Y141/'REV 98'!$G141,0)</f>
        <v>0</v>
      </c>
      <c r="Z141" s="7">
        <f>IF('EXP 98'!Z141&lt;&gt;"",'EXP 98'!Z141/'REV 98'!$G141,0)</f>
        <v>217.08234119567996</v>
      </c>
      <c r="AA141" s="7">
        <f>IF('EXP 98'!AA141&lt;&gt;"",'EXP 98'!AA141/'REV 98'!$G141,0)</f>
        <v>25.395018983731038</v>
      </c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x14ac:dyDescent="0.25">
      <c r="A142" s="6" t="s">
        <v>291</v>
      </c>
      <c r="B142" s="6" t="s">
        <v>292</v>
      </c>
      <c r="C142" s="7">
        <f>IF('EXP 98'!C142&lt;&gt;"",'EXP 98'!C142/'REV 98'!$G142,0)</f>
        <v>5984.0068404707445</v>
      </c>
      <c r="D142" s="7">
        <f>IF('EXP 98'!D142&lt;&gt;"",'EXP 98'!D142/'REV 98'!$G142,0)</f>
        <v>5513.359357633215</v>
      </c>
      <c r="E142" s="7">
        <f>IF('EXP 98'!E142&lt;&gt;"",'EXP 98'!E142/'REV 98'!$G142,0)</f>
        <v>3179.8328702190261</v>
      </c>
      <c r="F142" s="7">
        <f>IF('EXP 98'!F142&lt;&gt;"",'EXP 98'!F142/'REV 98'!$G142,0)</f>
        <v>153.82468944099381</v>
      </c>
      <c r="G142" s="7">
        <f>IF('EXP 98'!G142&lt;&gt;"",'EXP 98'!G142/'REV 98'!$G142,0)</f>
        <v>256.31943445570454</v>
      </c>
      <c r="H142" s="7">
        <f>IF('EXP 98'!H142&lt;&gt;"",'EXP 98'!H142/'REV 98'!$G142,0)</f>
        <v>388.57356979405034</v>
      </c>
      <c r="I142" s="7">
        <f>IF('EXP 98'!I142&lt;&gt;"",'EXP 98'!I142/'REV 98'!$G142,0)</f>
        <v>257.39650212487743</v>
      </c>
      <c r="J142" s="7">
        <f>IF('EXP 98'!J142&lt;&gt;"",'EXP 98'!J142/'REV 98'!$G142,0)</f>
        <v>41.542031709709057</v>
      </c>
      <c r="K142" s="7">
        <f>IF('EXP 98'!K142&lt;&gt;"",'EXP 98'!K142/'REV 98'!$G142,0)</f>
        <v>509.41694998365477</v>
      </c>
      <c r="L142" s="7">
        <f>IF('EXP 98'!L142&lt;&gt;"",'EXP 98'!L142/'REV 98'!$G142,0)</f>
        <v>160.08389179470416</v>
      </c>
      <c r="M142" s="7">
        <f>IF('EXP 98'!M142&lt;&gt;"",'EXP 98'!M142/'REV 98'!$G142,0)</f>
        <v>190.93515037593986</v>
      </c>
      <c r="N142" s="7">
        <f>IF('EXP 98'!N142&lt;&gt;"",'EXP 98'!N142/'REV 98'!$G142,0)</f>
        <v>0</v>
      </c>
      <c r="O142" s="7">
        <f>IF('EXP 98'!O142&lt;&gt;"",'EXP 98'!O142/'REV 98'!$G142,0)</f>
        <v>348.68349133703828</v>
      </c>
      <c r="P142" s="7">
        <f>IF('EXP 98'!P142&lt;&gt;"",'EXP 98'!P142/'REV 98'!$G142,0)</f>
        <v>26.75077639751553</v>
      </c>
      <c r="Q142" s="7">
        <f>IF('EXP 98'!Q142&lt;&gt;"",'EXP 98'!Q142/'REV 98'!$G142,0)</f>
        <v>0</v>
      </c>
      <c r="R142" s="7">
        <f>IF('EXP 98'!R142&lt;&gt;"",'EXP 98'!R142/'REV 98'!$G142,0)</f>
        <v>22.473569794050345</v>
      </c>
      <c r="S142" s="7">
        <f>IF('EXP 98'!S142&lt;&gt;"",'EXP 98'!S142/'REV 98'!$G142,0)</f>
        <v>0</v>
      </c>
      <c r="T142" s="7">
        <f>IF('EXP 98'!T142&lt;&gt;"",'EXP 98'!T142/'REV 98'!$G142,0)</f>
        <v>0</v>
      </c>
      <c r="U142" s="7">
        <f>IF('EXP 98'!U142&lt;&gt;"",'EXP 98'!U142/'REV 98'!$G142,0)</f>
        <v>0</v>
      </c>
      <c r="V142" s="7">
        <f>IF('EXP 98'!V142&lt;&gt;"",'EXP 98'!V142/'REV 98'!$G142,0)</f>
        <v>22.473569794050345</v>
      </c>
      <c r="W142" s="7">
        <f>IF('EXP 98'!W142&lt;&gt;"",'EXP 98'!W142/'REV 98'!$G142,0)</f>
        <v>0</v>
      </c>
      <c r="X142" s="7">
        <f>IF('EXP 98'!X142&lt;&gt;"",'EXP 98'!X142/'REV 98'!$G142,0)</f>
        <v>0</v>
      </c>
      <c r="Y142" s="7">
        <f>IF('EXP 98'!Y142&lt;&gt;"",'EXP 98'!Y142/'REV 98'!$G142,0)</f>
        <v>0</v>
      </c>
      <c r="Z142" s="7">
        <f>IF('EXP 98'!Z142&lt;&gt;"",'EXP 98'!Z142/'REV 98'!$G142,0)</f>
        <v>399.42246649231777</v>
      </c>
      <c r="AA142" s="7">
        <f>IF('EXP 98'!AA142&lt;&gt;"",'EXP 98'!AA142/'REV 98'!$G142,0)</f>
        <v>48.751446551160512</v>
      </c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x14ac:dyDescent="0.25">
      <c r="A143" s="6" t="s">
        <v>293</v>
      </c>
      <c r="B143" s="6" t="s">
        <v>294</v>
      </c>
      <c r="C143" s="7">
        <f>IF('EXP 98'!C143&lt;&gt;"",'EXP 98'!C143/'REV 98'!$G143,0)</f>
        <v>5372.0426954177892</v>
      </c>
      <c r="D143" s="7">
        <f>IF('EXP 98'!D143&lt;&gt;"",'EXP 98'!D143/'REV 98'!$G143,0)</f>
        <v>5106.9174123989214</v>
      </c>
      <c r="E143" s="7">
        <f>IF('EXP 98'!E143&lt;&gt;"",'EXP 98'!E143/'REV 98'!$G143,0)</f>
        <v>3081.2702425876009</v>
      </c>
      <c r="F143" s="7">
        <f>IF('EXP 98'!F143&lt;&gt;"",'EXP 98'!F143/'REV 98'!$G143,0)</f>
        <v>105.09850853548967</v>
      </c>
      <c r="G143" s="7">
        <f>IF('EXP 98'!G143&lt;&gt;"",'EXP 98'!G143/'REV 98'!$G143,0)</f>
        <v>256.26779874213838</v>
      </c>
      <c r="H143" s="7">
        <f>IF('EXP 98'!H143&lt;&gt;"",'EXP 98'!H143/'REV 98'!$G143,0)</f>
        <v>358.12923629829294</v>
      </c>
      <c r="I143" s="7">
        <f>IF('EXP 98'!I143&lt;&gt;"",'EXP 98'!I143/'REV 98'!$G143,0)</f>
        <v>254.43198562443845</v>
      </c>
      <c r="J143" s="7">
        <f>IF('EXP 98'!J143&lt;&gt;"",'EXP 98'!J143/'REV 98'!$G143,0)</f>
        <v>48.768050314465405</v>
      </c>
      <c r="K143" s="7">
        <f>IF('EXP 98'!K143&lt;&gt;"",'EXP 98'!K143/'REV 98'!$G143,0)</f>
        <v>402.76610961365679</v>
      </c>
      <c r="L143" s="7">
        <f>IF('EXP 98'!L143&lt;&gt;"",'EXP 98'!L143/'REV 98'!$G143,0)</f>
        <v>92.114591194968554</v>
      </c>
      <c r="M143" s="7">
        <f>IF('EXP 98'!M143&lt;&gt;"",'EXP 98'!M143/'REV 98'!$G143,0)</f>
        <v>0</v>
      </c>
      <c r="N143" s="7">
        <f>IF('EXP 98'!N143&lt;&gt;"",'EXP 98'!N143/'REV 98'!$G143,0)</f>
        <v>0</v>
      </c>
      <c r="O143" s="7">
        <f>IF('EXP 98'!O143&lt;&gt;"",'EXP 98'!O143/'REV 98'!$G143,0)</f>
        <v>357.17937106918242</v>
      </c>
      <c r="P143" s="7">
        <f>IF('EXP 98'!P143&lt;&gt;"",'EXP 98'!P143/'REV 98'!$G143,0)</f>
        <v>150.89151841868824</v>
      </c>
      <c r="Q143" s="7">
        <f>IF('EXP 98'!Q143&lt;&gt;"",'EXP 98'!Q143/'REV 98'!$G143,0)</f>
        <v>0</v>
      </c>
      <c r="R143" s="7">
        <f>IF('EXP 98'!R143&lt;&gt;"",'EXP 98'!R143/'REV 98'!$G143,0)</f>
        <v>0</v>
      </c>
      <c r="S143" s="7">
        <f>IF('EXP 98'!S143&lt;&gt;"",'EXP 98'!S143/'REV 98'!$G143,0)</f>
        <v>0</v>
      </c>
      <c r="T143" s="7">
        <f>IF('EXP 98'!T143&lt;&gt;"",'EXP 98'!T143/'REV 98'!$G143,0)</f>
        <v>0</v>
      </c>
      <c r="U143" s="7">
        <f>IF('EXP 98'!U143&lt;&gt;"",'EXP 98'!U143/'REV 98'!$G143,0)</f>
        <v>0</v>
      </c>
      <c r="V143" s="7">
        <f>IF('EXP 98'!V143&lt;&gt;"",'EXP 98'!V143/'REV 98'!$G143,0)</f>
        <v>0</v>
      </c>
      <c r="W143" s="7">
        <f>IF('EXP 98'!W143&lt;&gt;"",'EXP 98'!W143/'REV 98'!$G143,0)</f>
        <v>0</v>
      </c>
      <c r="X143" s="7">
        <f>IF('EXP 98'!X143&lt;&gt;"",'EXP 98'!X143/'REV 98'!$G143,0)</f>
        <v>0</v>
      </c>
      <c r="Y143" s="7">
        <f>IF('EXP 98'!Y143&lt;&gt;"",'EXP 98'!Y143/'REV 98'!$G143,0)</f>
        <v>0</v>
      </c>
      <c r="Z143" s="7">
        <f>IF('EXP 98'!Z143&lt;&gt;"",'EXP 98'!Z143/'REV 98'!$G143,0)</f>
        <v>265.12528301886795</v>
      </c>
      <c r="AA143" s="7">
        <f>IF('EXP 98'!AA143&lt;&gt;"",'EXP 98'!AA143/'REV 98'!$G143,0)</f>
        <v>0</v>
      </c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x14ac:dyDescent="0.25">
      <c r="A144" s="6" t="s">
        <v>295</v>
      </c>
      <c r="B144" s="6" t="s">
        <v>296</v>
      </c>
      <c r="C144" s="7">
        <f>IF('EXP 98'!C144&lt;&gt;"",'EXP 98'!C144/'REV 98'!$G144,0)</f>
        <v>5965.9405183312265</v>
      </c>
      <c r="D144" s="7">
        <f>IF('EXP 98'!D144&lt;&gt;"",'EXP 98'!D144/'REV 98'!$G144,0)</f>
        <v>5654.2927728613568</v>
      </c>
      <c r="E144" s="7">
        <f>IF('EXP 98'!E144&lt;&gt;"",'EXP 98'!E144/'REV 98'!$G144,0)</f>
        <v>3097.3657732827642</v>
      </c>
      <c r="F144" s="7">
        <f>IF('EXP 98'!F144&lt;&gt;"",'EXP 98'!F144/'REV 98'!$G144,0)</f>
        <v>150.0229498525074</v>
      </c>
      <c r="G144" s="7">
        <f>IF('EXP 98'!G144&lt;&gt;"",'EXP 98'!G144/'REV 98'!$G144,0)</f>
        <v>106.59418879056048</v>
      </c>
      <c r="H144" s="7">
        <f>IF('EXP 98'!H144&lt;&gt;"",'EXP 98'!H144/'REV 98'!$G144,0)</f>
        <v>731.3168268015171</v>
      </c>
      <c r="I144" s="7">
        <f>IF('EXP 98'!I144&lt;&gt;"",'EXP 98'!I144/'REV 98'!$G144,0)</f>
        <v>425.17734091866834</v>
      </c>
      <c r="J144" s="7">
        <f>IF('EXP 98'!J144&lt;&gt;"",'EXP 98'!J144/'REV 98'!$G144,0)</f>
        <v>0</v>
      </c>
      <c r="K144" s="7">
        <f>IF('EXP 98'!K144&lt;&gt;"",'EXP 98'!K144/'REV 98'!$G144,0)</f>
        <v>420.98626211546565</v>
      </c>
      <c r="L144" s="7">
        <f>IF('EXP 98'!L144&lt;&gt;"",'EXP 98'!L144/'REV 98'!$G144,0)</f>
        <v>214.28723135271807</v>
      </c>
      <c r="M144" s="7">
        <f>IF('EXP 98'!M144&lt;&gt;"",'EXP 98'!M144/'REV 98'!$G144,0)</f>
        <v>0</v>
      </c>
      <c r="N144" s="7">
        <f>IF('EXP 98'!N144&lt;&gt;"",'EXP 98'!N144/'REV 98'!$G144,0)</f>
        <v>0</v>
      </c>
      <c r="O144" s="7">
        <f>IF('EXP 98'!O144&lt;&gt;"",'EXP 98'!O144/'REV 98'!$G144,0)</f>
        <v>392.90294142435738</v>
      </c>
      <c r="P144" s="7">
        <f>IF('EXP 98'!P144&lt;&gt;"",'EXP 98'!P144/'REV 98'!$G144,0)</f>
        <v>115.63925832279816</v>
      </c>
      <c r="Q144" s="7">
        <f>IF('EXP 98'!Q144&lt;&gt;"",'EXP 98'!Q144/'REV 98'!$G144,0)</f>
        <v>0</v>
      </c>
      <c r="R144" s="7">
        <f>IF('EXP 98'!R144&lt;&gt;"",'EXP 98'!R144/'REV 98'!$G144,0)</f>
        <v>0</v>
      </c>
      <c r="S144" s="7">
        <f>IF('EXP 98'!S144&lt;&gt;"",'EXP 98'!S144/'REV 98'!$G144,0)</f>
        <v>0</v>
      </c>
      <c r="T144" s="7">
        <f>IF('EXP 98'!T144&lt;&gt;"",'EXP 98'!T144/'REV 98'!$G144,0)</f>
        <v>0</v>
      </c>
      <c r="U144" s="7">
        <f>IF('EXP 98'!U144&lt;&gt;"",'EXP 98'!U144/'REV 98'!$G144,0)</f>
        <v>0</v>
      </c>
      <c r="V144" s="7">
        <f>IF('EXP 98'!V144&lt;&gt;"",'EXP 98'!V144/'REV 98'!$G144,0)</f>
        <v>0</v>
      </c>
      <c r="W144" s="7">
        <f>IF('EXP 98'!W144&lt;&gt;"",'EXP 98'!W144/'REV 98'!$G144,0)</f>
        <v>0</v>
      </c>
      <c r="X144" s="7">
        <f>IF('EXP 98'!X144&lt;&gt;"",'EXP 98'!X144/'REV 98'!$G144,0)</f>
        <v>0</v>
      </c>
      <c r="Y144" s="7">
        <f>IF('EXP 98'!Y144&lt;&gt;"",'EXP 98'!Y144/'REV 98'!$G144,0)</f>
        <v>0</v>
      </c>
      <c r="Z144" s="7">
        <f>IF('EXP 98'!Z144&lt;&gt;"",'EXP 98'!Z144/'REV 98'!$G144,0)</f>
        <v>303.67345132743361</v>
      </c>
      <c r="AA144" s="7">
        <f>IF('EXP 98'!AA144&lt;&gt;"",'EXP 98'!AA144/'REV 98'!$G144,0)</f>
        <v>7.9742941424357356</v>
      </c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x14ac:dyDescent="0.25">
      <c r="A145" s="6" t="s">
        <v>297</v>
      </c>
      <c r="B145" s="6" t="s">
        <v>298</v>
      </c>
      <c r="C145" s="7">
        <f>IF('EXP 98'!C145&lt;&gt;"",'EXP 98'!C145/'REV 98'!$G145,0)</f>
        <v>6225.1499891375188</v>
      </c>
      <c r="D145" s="7">
        <f>IF('EXP 98'!D145&lt;&gt;"",'EXP 98'!D145/'REV 98'!$G145,0)</f>
        <v>5785.2796437106226</v>
      </c>
      <c r="E145" s="7">
        <f>IF('EXP 98'!E145&lt;&gt;"",'EXP 98'!E145/'REV 98'!$G145,0)</f>
        <v>3403.300999348251</v>
      </c>
      <c r="F145" s="7">
        <f>IF('EXP 98'!F145&lt;&gt;"",'EXP 98'!F145/'REV 98'!$G145,0)</f>
        <v>55.982598305452967</v>
      </c>
      <c r="G145" s="7">
        <f>IF('EXP 98'!G145&lt;&gt;"",'EXP 98'!G145/'REV 98'!$G145,0)</f>
        <v>205.43512926352378</v>
      </c>
      <c r="H145" s="7">
        <f>IF('EXP 98'!H145&lt;&gt;"",'EXP 98'!H145/'REV 98'!$G145,0)</f>
        <v>328.03623723658478</v>
      </c>
      <c r="I145" s="7">
        <f>IF('EXP 98'!I145&lt;&gt;"",'EXP 98'!I145/'REV 98'!$G145,0)</f>
        <v>301.22163806213342</v>
      </c>
      <c r="J145" s="7">
        <f>IF('EXP 98'!J145&lt;&gt;"",'EXP 98'!J145/'REV 98'!$G145,0)</f>
        <v>92.816923745383434</v>
      </c>
      <c r="K145" s="7">
        <f>IF('EXP 98'!K145&lt;&gt;"",'EXP 98'!K145/'REV 98'!$G145,0)</f>
        <v>562.80221594612203</v>
      </c>
      <c r="L145" s="7">
        <f>IF('EXP 98'!L145&lt;&gt;"",'EXP 98'!L145/'REV 98'!$G145,0)</f>
        <v>177.62096458831195</v>
      </c>
      <c r="M145" s="7">
        <f>IF('EXP 98'!M145&lt;&gt;"",'EXP 98'!M145/'REV 98'!$G145,0)</f>
        <v>85.135846187269166</v>
      </c>
      <c r="N145" s="7">
        <f>IF('EXP 98'!N145&lt;&gt;"",'EXP 98'!N145/'REV 98'!$G145,0)</f>
        <v>0</v>
      </c>
      <c r="O145" s="7">
        <f>IF('EXP 98'!O145&lt;&gt;"",'EXP 98'!O145/'REV 98'!$G145,0)</f>
        <v>395.69637193134912</v>
      </c>
      <c r="P145" s="7">
        <f>IF('EXP 98'!P145&lt;&gt;"",'EXP 98'!P145/'REV 98'!$G145,0)</f>
        <v>177.23071909624159</v>
      </c>
      <c r="Q145" s="7">
        <f>IF('EXP 98'!Q145&lt;&gt;"",'EXP 98'!Q145/'REV 98'!$G145,0)</f>
        <v>0</v>
      </c>
      <c r="R145" s="7">
        <f>IF('EXP 98'!R145&lt;&gt;"",'EXP 98'!R145/'REV 98'!$G145,0)</f>
        <v>180.58353247881814</v>
      </c>
      <c r="S145" s="7">
        <f>IF('EXP 98'!S145&lt;&gt;"",'EXP 98'!S145/'REV 98'!$G145,0)</f>
        <v>0.86938952856832497</v>
      </c>
      <c r="T145" s="7">
        <f>IF('EXP 98'!T145&lt;&gt;"",'EXP 98'!T145/'REV 98'!$G145,0)</f>
        <v>0</v>
      </c>
      <c r="U145" s="7">
        <f>IF('EXP 98'!U145&lt;&gt;"",'EXP 98'!U145/'REV 98'!$G145,0)</f>
        <v>0</v>
      </c>
      <c r="V145" s="7">
        <f>IF('EXP 98'!V145&lt;&gt;"",'EXP 98'!V145/'REV 98'!$G145,0)</f>
        <v>0</v>
      </c>
      <c r="W145" s="7">
        <f>IF('EXP 98'!W145&lt;&gt;"",'EXP 98'!W145/'REV 98'!$G145,0)</f>
        <v>0</v>
      </c>
      <c r="X145" s="7">
        <f>IF('EXP 98'!X145&lt;&gt;"",'EXP 98'!X145/'REV 98'!$G145,0)</f>
        <v>179.71414295024982</v>
      </c>
      <c r="Y145" s="7">
        <f>IF('EXP 98'!Y145&lt;&gt;"",'EXP 98'!Y145/'REV 98'!$G145,0)</f>
        <v>0</v>
      </c>
      <c r="Z145" s="7">
        <f>IF('EXP 98'!Z145&lt;&gt;"",'EXP 98'!Z145/'REV 98'!$G145,0)</f>
        <v>259.28681294807734</v>
      </c>
      <c r="AA145" s="7">
        <f>IF('EXP 98'!AA145&lt;&gt;"",'EXP 98'!AA145/'REV 98'!$G145,0)</f>
        <v>0</v>
      </c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x14ac:dyDescent="0.25">
      <c r="A146" s="6" t="s">
        <v>299</v>
      </c>
      <c r="B146" s="6" t="s">
        <v>300</v>
      </c>
      <c r="C146" s="7">
        <f>IF('EXP 98'!C146&lt;&gt;"",'EXP 98'!C146/'REV 98'!$G146,0)</f>
        <v>5619.3717370383711</v>
      </c>
      <c r="D146" s="7">
        <f>IF('EXP 98'!D146&lt;&gt;"",'EXP 98'!D146/'REV 98'!$G146,0)</f>
        <v>5243.9562778178761</v>
      </c>
      <c r="E146" s="7">
        <f>IF('EXP 98'!E146&lt;&gt;"",'EXP 98'!E146/'REV 98'!$G146,0)</f>
        <v>3007.000930771082</v>
      </c>
      <c r="F146" s="7">
        <f>IF('EXP 98'!F146&lt;&gt;"",'EXP 98'!F146/'REV 98'!$G146,0)</f>
        <v>171.7134488151089</v>
      </c>
      <c r="G146" s="7">
        <f>IF('EXP 98'!G146&lt;&gt;"",'EXP 98'!G146/'REV 98'!$G146,0)</f>
        <v>177.92101527727655</v>
      </c>
      <c r="H146" s="7">
        <f>IF('EXP 98'!H146&lt;&gt;"",'EXP 98'!H146/'REV 98'!$G146,0)</f>
        <v>130.11489985564779</v>
      </c>
      <c r="I146" s="7">
        <f>IF('EXP 98'!I146&lt;&gt;"",'EXP 98'!I146/'REV 98'!$G146,0)</f>
        <v>231.734918200409</v>
      </c>
      <c r="J146" s="7">
        <f>IF('EXP 98'!J146&lt;&gt;"",'EXP 98'!J146/'REV 98'!$G146,0)</f>
        <v>37.147306928906538</v>
      </c>
      <c r="K146" s="7">
        <f>IF('EXP 98'!K146&lt;&gt;"",'EXP 98'!K146/'REV 98'!$G146,0)</f>
        <v>552.51033471670883</v>
      </c>
      <c r="L146" s="7">
        <f>IF('EXP 98'!L146&lt;&gt;"",'EXP 98'!L146/'REV 98'!$G146,0)</f>
        <v>387.31595242391433</v>
      </c>
      <c r="M146" s="7">
        <f>IF('EXP 98'!M146&lt;&gt;"",'EXP 98'!M146/'REV 98'!$G146,0)</f>
        <v>35.599503789245759</v>
      </c>
      <c r="N146" s="7">
        <f>IF('EXP 98'!N146&lt;&gt;"",'EXP 98'!N146/'REV 98'!$G146,0)</f>
        <v>0</v>
      </c>
      <c r="O146" s="7">
        <f>IF('EXP 98'!O146&lt;&gt;"",'EXP 98'!O146/'REV 98'!$G146,0)</f>
        <v>397.61138427763746</v>
      </c>
      <c r="P146" s="7">
        <f>IF('EXP 98'!P146&lt;&gt;"",'EXP 98'!P146/'REV 98'!$G146,0)</f>
        <v>115.28658276193914</v>
      </c>
      <c r="Q146" s="7">
        <f>IF('EXP 98'!Q146&lt;&gt;"",'EXP 98'!Q146/'REV 98'!$G146,0)</f>
        <v>0</v>
      </c>
      <c r="R146" s="7">
        <f>IF('EXP 98'!R146&lt;&gt;"",'EXP 98'!R146/'REV 98'!$G146,0)</f>
        <v>54.414546493444007</v>
      </c>
      <c r="S146" s="7">
        <f>IF('EXP 98'!S146&lt;&gt;"",'EXP 98'!S146/'REV 98'!$G146,0)</f>
        <v>0</v>
      </c>
      <c r="T146" s="7">
        <f>IF('EXP 98'!T146&lt;&gt;"",'EXP 98'!T146/'REV 98'!$G146,0)</f>
        <v>0.32042283170937091</v>
      </c>
      <c r="U146" s="7">
        <f>IF('EXP 98'!U146&lt;&gt;"",'EXP 98'!U146/'REV 98'!$G146,0)</f>
        <v>0</v>
      </c>
      <c r="V146" s="7">
        <f>IF('EXP 98'!V146&lt;&gt;"",'EXP 98'!V146/'REV 98'!$G146,0)</f>
        <v>0</v>
      </c>
      <c r="W146" s="7">
        <f>IF('EXP 98'!W146&lt;&gt;"",'EXP 98'!W146/'REV 98'!$G146,0)</f>
        <v>1.0710633946830266</v>
      </c>
      <c r="X146" s="7">
        <f>IF('EXP 98'!X146&lt;&gt;"",'EXP 98'!X146/'REV 98'!$G146,0)</f>
        <v>53.023060267051612</v>
      </c>
      <c r="Y146" s="7">
        <f>IF('EXP 98'!Y146&lt;&gt;"",'EXP 98'!Y146/'REV 98'!$G146,0)</f>
        <v>0</v>
      </c>
      <c r="Z146" s="7">
        <f>IF('EXP 98'!Z146&lt;&gt;"",'EXP 98'!Z146/'REV 98'!$G146,0)</f>
        <v>292.78817364369064</v>
      </c>
      <c r="AA146" s="7">
        <f>IF('EXP 98'!AA146&lt;&gt;"",'EXP 98'!AA146/'REV 98'!$G146,0)</f>
        <v>28.21273908336341</v>
      </c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x14ac:dyDescent="0.25">
      <c r="A147" s="6" t="s">
        <v>301</v>
      </c>
      <c r="B147" s="6" t="s">
        <v>302</v>
      </c>
      <c r="C147" s="7">
        <f>IF('EXP 98'!C147&lt;&gt;"",'EXP 98'!C147/'REV 98'!$G147,0)</f>
        <v>4881.4099750340438</v>
      </c>
      <c r="D147" s="7">
        <f>IF('EXP 98'!D147&lt;&gt;"",'EXP 98'!D147/'REV 98'!$G147,0)</f>
        <v>4563.1207103949155</v>
      </c>
      <c r="E147" s="7">
        <f>IF('EXP 98'!E147&lt;&gt;"",'EXP 98'!E147/'REV 98'!$G147,0)</f>
        <v>2565.8936904221514</v>
      </c>
      <c r="F147" s="7">
        <f>IF('EXP 98'!F147&lt;&gt;"",'EXP 98'!F147/'REV 98'!$G147,0)</f>
        <v>229.85856786200634</v>
      </c>
      <c r="G147" s="7">
        <f>IF('EXP 98'!G147&lt;&gt;"",'EXP 98'!G147/'REV 98'!$G147,0)</f>
        <v>260.16426463912848</v>
      </c>
      <c r="H147" s="7">
        <f>IF('EXP 98'!H147&lt;&gt;"",'EXP 98'!H147/'REV 98'!$G147,0)</f>
        <v>258.72083522469359</v>
      </c>
      <c r="I147" s="7">
        <f>IF('EXP 98'!I147&lt;&gt;"",'EXP 98'!I147/'REV 98'!$G147,0)</f>
        <v>341.72523831139358</v>
      </c>
      <c r="J147" s="7">
        <f>IF('EXP 98'!J147&lt;&gt;"",'EXP 98'!J147/'REV 98'!$G147,0)</f>
        <v>61.792827961870167</v>
      </c>
      <c r="K147" s="7">
        <f>IF('EXP 98'!K147&lt;&gt;"",'EXP 98'!K147/'REV 98'!$G147,0)</f>
        <v>363.98916250567407</v>
      </c>
      <c r="L147" s="7">
        <f>IF('EXP 98'!L147&lt;&gt;"",'EXP 98'!L147/'REV 98'!$G147,0)</f>
        <v>211.08529278256918</v>
      </c>
      <c r="M147" s="7">
        <f>IF('EXP 98'!M147&lt;&gt;"",'EXP 98'!M147/'REV 98'!$G147,0)</f>
        <v>5.7481162051747612</v>
      </c>
      <c r="N147" s="7">
        <f>IF('EXP 98'!N147&lt;&gt;"",'EXP 98'!N147/'REV 98'!$G147,0)</f>
        <v>0</v>
      </c>
      <c r="O147" s="7">
        <f>IF('EXP 98'!O147&lt;&gt;"",'EXP 98'!O147/'REV 98'!$G147,0)</f>
        <v>264.1427144802542</v>
      </c>
      <c r="P147" s="7">
        <f>IF('EXP 98'!P147&lt;&gt;"",'EXP 98'!P147/'REV 98'!$G147,0)</f>
        <v>0</v>
      </c>
      <c r="Q147" s="7">
        <f>IF('EXP 98'!Q147&lt;&gt;"",'EXP 98'!Q147/'REV 98'!$G147,0)</f>
        <v>0</v>
      </c>
      <c r="R147" s="7">
        <f>IF('EXP 98'!R147&lt;&gt;"",'EXP 98'!R147/'REV 98'!$G147,0)</f>
        <v>0</v>
      </c>
      <c r="S147" s="7">
        <f>IF('EXP 98'!S147&lt;&gt;"",'EXP 98'!S147/'REV 98'!$G147,0)</f>
        <v>0</v>
      </c>
      <c r="T147" s="7">
        <f>IF('EXP 98'!T147&lt;&gt;"",'EXP 98'!T147/'REV 98'!$G147,0)</f>
        <v>0</v>
      </c>
      <c r="U147" s="7">
        <f>IF('EXP 98'!U147&lt;&gt;"",'EXP 98'!U147/'REV 98'!$G147,0)</f>
        <v>0</v>
      </c>
      <c r="V147" s="7">
        <f>IF('EXP 98'!V147&lt;&gt;"",'EXP 98'!V147/'REV 98'!$G147,0)</f>
        <v>0</v>
      </c>
      <c r="W147" s="7">
        <f>IF('EXP 98'!W147&lt;&gt;"",'EXP 98'!W147/'REV 98'!$G147,0)</f>
        <v>0</v>
      </c>
      <c r="X147" s="7">
        <f>IF('EXP 98'!X147&lt;&gt;"",'EXP 98'!X147/'REV 98'!$G147,0)</f>
        <v>0</v>
      </c>
      <c r="Y147" s="7">
        <f>IF('EXP 98'!Y147&lt;&gt;"",'EXP 98'!Y147/'REV 98'!$G147,0)</f>
        <v>0</v>
      </c>
      <c r="Z147" s="7">
        <f>IF('EXP 98'!Z147&lt;&gt;"",'EXP 98'!Z147/'REV 98'!$G147,0)</f>
        <v>234.97560145256466</v>
      </c>
      <c r="AA147" s="7">
        <f>IF('EXP 98'!AA147&lt;&gt;"",'EXP 98'!AA147/'REV 98'!$G147,0)</f>
        <v>83.313663186563772</v>
      </c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x14ac:dyDescent="0.25">
      <c r="A148" s="6" t="s">
        <v>303</v>
      </c>
      <c r="B148" s="6" t="s">
        <v>304</v>
      </c>
      <c r="C148" s="7">
        <f>IF('EXP 98'!C148&lt;&gt;"",'EXP 98'!C148/'REV 98'!$G148,0)</f>
        <v>5755.32924025792</v>
      </c>
      <c r="D148" s="7">
        <f>IF('EXP 98'!D148&lt;&gt;"",'EXP 98'!D148/'REV 98'!$G148,0)</f>
        <v>5419.1803756658246</v>
      </c>
      <c r="E148" s="7">
        <f>IF('EXP 98'!E148&lt;&gt;"",'EXP 98'!E148/'REV 98'!$G148,0)</f>
        <v>3022.0683767872165</v>
      </c>
      <c r="F148" s="7">
        <f>IF('EXP 98'!F148&lt;&gt;"",'EXP 98'!F148/'REV 98'!$G148,0)</f>
        <v>110.54213624894869</v>
      </c>
      <c r="G148" s="7">
        <f>IF('EXP 98'!G148&lt;&gt;"",'EXP 98'!G148/'REV 98'!$G148,0)</f>
        <v>310.57129240257922</v>
      </c>
      <c r="H148" s="7">
        <f>IF('EXP 98'!H148&lt;&gt;"",'EXP 98'!H148/'REV 98'!$G148,0)</f>
        <v>431.4202971684889</v>
      </c>
      <c r="I148" s="7">
        <f>IF('EXP 98'!I148&lt;&gt;"",'EXP 98'!I148/'REV 98'!$G148,0)</f>
        <v>203.3640594336978</v>
      </c>
      <c r="J148" s="7">
        <f>IF('EXP 98'!J148&lt;&gt;"",'EXP 98'!J148/'REV 98'!$G148,0)</f>
        <v>0</v>
      </c>
      <c r="K148" s="7">
        <f>IF('EXP 98'!K148&lt;&gt;"",'EXP 98'!K148/'REV 98'!$G148,0)</f>
        <v>364.74785534062238</v>
      </c>
      <c r="L148" s="7">
        <f>IF('EXP 98'!L148&lt;&gt;"",'EXP 98'!L148/'REV 98'!$G148,0)</f>
        <v>380.7727782450238</v>
      </c>
      <c r="M148" s="7">
        <f>IF('EXP 98'!M148&lt;&gt;"",'EXP 98'!M148/'REV 98'!$G148,0)</f>
        <v>94.067059153350158</v>
      </c>
      <c r="N148" s="7">
        <f>IF('EXP 98'!N148&lt;&gt;"",'EXP 98'!N148/'REV 98'!$G148,0)</f>
        <v>0</v>
      </c>
      <c r="O148" s="7">
        <f>IF('EXP 98'!O148&lt;&gt;"",'EXP 98'!O148/'REV 98'!$G148,0)</f>
        <v>416.69414073451077</v>
      </c>
      <c r="P148" s="7">
        <f>IF('EXP 98'!P148&lt;&gt;"",'EXP 98'!P148/'REV 98'!$G148,0)</f>
        <v>84.932380151387733</v>
      </c>
      <c r="Q148" s="7">
        <f>IF('EXP 98'!Q148&lt;&gt;"",'EXP 98'!Q148/'REV 98'!$G148,0)</f>
        <v>0</v>
      </c>
      <c r="R148" s="7">
        <f>IF('EXP 98'!R148&lt;&gt;"",'EXP 98'!R148/'REV 98'!$G148,0)</f>
        <v>122.48034763106251</v>
      </c>
      <c r="S148" s="7">
        <f>IF('EXP 98'!S148&lt;&gt;"",'EXP 98'!S148/'REV 98'!$G148,0)</f>
        <v>0</v>
      </c>
      <c r="T148" s="7">
        <f>IF('EXP 98'!T148&lt;&gt;"",'EXP 98'!T148/'REV 98'!$G148,0)</f>
        <v>122.48034763106251</v>
      </c>
      <c r="U148" s="7">
        <f>IF('EXP 98'!U148&lt;&gt;"",'EXP 98'!U148/'REV 98'!$G148,0)</f>
        <v>0</v>
      </c>
      <c r="V148" s="7">
        <f>IF('EXP 98'!V148&lt;&gt;"",'EXP 98'!V148/'REV 98'!$G148,0)</f>
        <v>0</v>
      </c>
      <c r="W148" s="7">
        <f>IF('EXP 98'!W148&lt;&gt;"",'EXP 98'!W148/'REV 98'!$G148,0)</f>
        <v>0</v>
      </c>
      <c r="X148" s="7">
        <f>IF('EXP 98'!X148&lt;&gt;"",'EXP 98'!X148/'REV 98'!$G148,0)</f>
        <v>0</v>
      </c>
      <c r="Y148" s="7">
        <f>IF('EXP 98'!Y148&lt;&gt;"",'EXP 98'!Y148/'REV 98'!$G148,0)</f>
        <v>0</v>
      </c>
      <c r="Z148" s="7">
        <f>IF('EXP 98'!Z148&lt;&gt;"",'EXP 98'!Z148/'REV 98'!$G148,0)</f>
        <v>213.66851696103168</v>
      </c>
      <c r="AA148" s="7">
        <f>IF('EXP 98'!AA148&lt;&gt;"",'EXP 98'!AA148/'REV 98'!$G148,0)</f>
        <v>0</v>
      </c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x14ac:dyDescent="0.25">
      <c r="A149" s="6" t="s">
        <v>305</v>
      </c>
      <c r="B149" s="6" t="s">
        <v>306</v>
      </c>
      <c r="C149" s="7">
        <f>IF('EXP 98'!C149&lt;&gt;"",'EXP 98'!C149/'REV 98'!$G149,0)</f>
        <v>5669.185954721479</v>
      </c>
      <c r="D149" s="7">
        <f>IF('EXP 98'!D149&lt;&gt;"",'EXP 98'!D149/'REV 98'!$G149,0)</f>
        <v>5325.7778745904088</v>
      </c>
      <c r="E149" s="7">
        <f>IF('EXP 98'!E149&lt;&gt;"",'EXP 98'!E149/'REV 98'!$G149,0)</f>
        <v>3096.0396782841826</v>
      </c>
      <c r="F149" s="7">
        <f>IF('EXP 98'!F149&lt;&gt;"",'EXP 98'!F149/'REV 98'!$G149,0)</f>
        <v>237.68830801310693</v>
      </c>
      <c r="G149" s="7">
        <f>IF('EXP 98'!G149&lt;&gt;"",'EXP 98'!G149/'REV 98'!$G149,0)</f>
        <v>219.57075886207923</v>
      </c>
      <c r="H149" s="7">
        <f>IF('EXP 98'!H149&lt;&gt;"",'EXP 98'!H149/'REV 98'!$G149,0)</f>
        <v>98.808363121834972</v>
      </c>
      <c r="I149" s="7">
        <f>IF('EXP 98'!I149&lt;&gt;"",'EXP 98'!I149/'REV 98'!$G149,0)</f>
        <v>225.86966785820672</v>
      </c>
      <c r="J149" s="7">
        <f>IF('EXP 98'!J149&lt;&gt;"",'EXP 98'!J149/'REV 98'!$G149,0)</f>
        <v>41.325893655049157</v>
      </c>
      <c r="K149" s="7">
        <f>IF('EXP 98'!K149&lt;&gt;"",'EXP 98'!K149/'REV 98'!$G149,0)</f>
        <v>496.25956583258863</v>
      </c>
      <c r="L149" s="7">
        <f>IF('EXP 98'!L149&lt;&gt;"",'EXP 98'!L149/'REV 98'!$G149,0)</f>
        <v>391.14988829311881</v>
      </c>
      <c r="M149" s="7">
        <f>IF('EXP 98'!M149&lt;&gt;"",'EXP 98'!M149/'REV 98'!$G149,0)</f>
        <v>61.04956061960084</v>
      </c>
      <c r="N149" s="7">
        <f>IF('EXP 98'!N149&lt;&gt;"",'EXP 98'!N149/'REV 98'!$G149,0)</f>
        <v>0</v>
      </c>
      <c r="O149" s="7">
        <f>IF('EXP 98'!O149&lt;&gt;"",'EXP 98'!O149/'REV 98'!$G149,0)</f>
        <v>367.72181263032468</v>
      </c>
      <c r="P149" s="7">
        <f>IF('EXP 98'!P149&lt;&gt;"",'EXP 98'!P149/'REV 98'!$G149,0)</f>
        <v>90.294377420315755</v>
      </c>
      <c r="Q149" s="7">
        <f>IF('EXP 98'!Q149&lt;&gt;"",'EXP 98'!Q149/'REV 98'!$G149,0)</f>
        <v>0</v>
      </c>
      <c r="R149" s="7">
        <f>IF('EXP 98'!R149&lt;&gt;"",'EXP 98'!R149/'REV 98'!$G149,0)</f>
        <v>126.18133005659814</v>
      </c>
      <c r="S149" s="7">
        <f>IF('EXP 98'!S149&lt;&gt;"",'EXP 98'!S149/'REV 98'!$G149,0)</f>
        <v>0</v>
      </c>
      <c r="T149" s="7">
        <f>IF('EXP 98'!T149&lt;&gt;"",'EXP 98'!T149/'REV 98'!$G149,0)</f>
        <v>16.147274352100091</v>
      </c>
      <c r="U149" s="7">
        <f>IF('EXP 98'!U149&lt;&gt;"",'EXP 98'!U149/'REV 98'!$G149,0)</f>
        <v>0</v>
      </c>
      <c r="V149" s="7">
        <f>IF('EXP 98'!V149&lt;&gt;"",'EXP 98'!V149/'REV 98'!$G149,0)</f>
        <v>44.562168602919279</v>
      </c>
      <c r="W149" s="7">
        <f>IF('EXP 98'!W149&lt;&gt;"",'EXP 98'!W149/'REV 98'!$G149,0)</f>
        <v>37.225461721775396</v>
      </c>
      <c r="X149" s="7">
        <f>IF('EXP 98'!X149&lt;&gt;"",'EXP 98'!X149/'REV 98'!$G149,0)</f>
        <v>28.246425379803398</v>
      </c>
      <c r="Y149" s="7">
        <f>IF('EXP 98'!Y149&lt;&gt;"",'EXP 98'!Y149/'REV 98'!$G149,0)</f>
        <v>0</v>
      </c>
      <c r="Z149" s="7">
        <f>IF('EXP 98'!Z149&lt;&gt;"",'EXP 98'!Z149/'REV 98'!$G149,0)</f>
        <v>217.22675007447128</v>
      </c>
      <c r="AA149" s="7">
        <f>IF('EXP 98'!AA149&lt;&gt;"",'EXP 98'!AA149/'REV 98'!$G149,0)</f>
        <v>0</v>
      </c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x14ac:dyDescent="0.25">
      <c r="A150" s="6" t="s">
        <v>307</v>
      </c>
      <c r="B150" s="6" t="s">
        <v>308</v>
      </c>
      <c r="C150" s="7">
        <f>IF('EXP 98'!C150&lt;&gt;"",'EXP 98'!C150/'REV 98'!$G150,0)</f>
        <v>6373.6360784728831</v>
      </c>
      <c r="D150" s="7">
        <f>IF('EXP 98'!D150&lt;&gt;"",'EXP 98'!D150/'REV 98'!$G150,0)</f>
        <v>6073.0583606788778</v>
      </c>
      <c r="E150" s="7">
        <f>IF('EXP 98'!E150&lt;&gt;"",'EXP 98'!E150/'REV 98'!$G150,0)</f>
        <v>3725.087188172613</v>
      </c>
      <c r="F150" s="7">
        <f>IF('EXP 98'!F150&lt;&gt;"",'EXP 98'!F150/'REV 98'!$G150,0)</f>
        <v>136.27739670442116</v>
      </c>
      <c r="G150" s="7">
        <f>IF('EXP 98'!G150&lt;&gt;"",'EXP 98'!G150/'REV 98'!$G150,0)</f>
        <v>183.68782329487314</v>
      </c>
      <c r="H150" s="7">
        <f>IF('EXP 98'!H150&lt;&gt;"",'EXP 98'!H150/'REV 98'!$G150,0)</f>
        <v>196.3139903320278</v>
      </c>
      <c r="I150" s="7">
        <f>IF('EXP 98'!I150&lt;&gt;"",'EXP 98'!I150/'REV 98'!$G150,0)</f>
        <v>245.71044423273702</v>
      </c>
      <c r="J150" s="7">
        <f>IF('EXP 98'!J150&lt;&gt;"",'EXP 98'!J150/'REV 98'!$G150,0)</f>
        <v>33.57746021664726</v>
      </c>
      <c r="K150" s="7">
        <f>IF('EXP 98'!K150&lt;&gt;"",'EXP 98'!K150/'REV 98'!$G150,0)</f>
        <v>625.48544864330836</v>
      </c>
      <c r="L150" s="7">
        <f>IF('EXP 98'!L150&lt;&gt;"",'EXP 98'!L150/'REV 98'!$G150,0)</f>
        <v>468.07931618503233</v>
      </c>
      <c r="M150" s="7">
        <f>IF('EXP 98'!M150&lt;&gt;"",'EXP 98'!M150/'REV 98'!$G150,0)</f>
        <v>0</v>
      </c>
      <c r="N150" s="7">
        <f>IF('EXP 98'!N150&lt;&gt;"",'EXP 98'!N150/'REV 98'!$G150,0)</f>
        <v>0</v>
      </c>
      <c r="O150" s="7">
        <f>IF('EXP 98'!O150&lt;&gt;"",'EXP 98'!O150/'REV 98'!$G150,0)</f>
        <v>337.895691753996</v>
      </c>
      <c r="P150" s="7">
        <f>IF('EXP 98'!P150&lt;&gt;"",'EXP 98'!P150/'REV 98'!$G150,0)</f>
        <v>120.94360114322008</v>
      </c>
      <c r="Q150" s="7">
        <f>IF('EXP 98'!Q150&lt;&gt;"",'EXP 98'!Q150/'REV 98'!$G150,0)</f>
        <v>0</v>
      </c>
      <c r="R150" s="7">
        <f>IF('EXP 98'!R150&lt;&gt;"",'EXP 98'!R150/'REV 98'!$G150,0)</f>
        <v>8.0357785540383198</v>
      </c>
      <c r="S150" s="7">
        <f>IF('EXP 98'!S150&lt;&gt;"",'EXP 98'!S150/'REV 98'!$G150,0)</f>
        <v>0</v>
      </c>
      <c r="T150" s="7">
        <f>IF('EXP 98'!T150&lt;&gt;"",'EXP 98'!T150/'REV 98'!$G150,0)</f>
        <v>8.0343671712360187</v>
      </c>
      <c r="U150" s="7">
        <f>IF('EXP 98'!U150&lt;&gt;"",'EXP 98'!U150/'REV 98'!$G150,0)</f>
        <v>1.411382802300554E-3</v>
      </c>
      <c r="V150" s="7">
        <f>IF('EXP 98'!V150&lt;&gt;"",'EXP 98'!V150/'REV 98'!$G150,0)</f>
        <v>0</v>
      </c>
      <c r="W150" s="7">
        <f>IF('EXP 98'!W150&lt;&gt;"",'EXP 98'!W150/'REV 98'!$G150,0)</f>
        <v>0</v>
      </c>
      <c r="X150" s="7">
        <f>IF('EXP 98'!X150&lt;&gt;"",'EXP 98'!X150/'REV 98'!$G150,0)</f>
        <v>0</v>
      </c>
      <c r="Y150" s="7">
        <f>IF('EXP 98'!Y150&lt;&gt;"",'EXP 98'!Y150/'REV 98'!$G150,0)</f>
        <v>0</v>
      </c>
      <c r="Z150" s="7">
        <f>IF('EXP 98'!Z150&lt;&gt;"",'EXP 98'!Z150/'REV 98'!$G150,0)</f>
        <v>260.92167178292931</v>
      </c>
      <c r="AA150" s="7">
        <f>IF('EXP 98'!AA150&lt;&gt;"",'EXP 98'!AA150/'REV 98'!$G150,0)</f>
        <v>31.620267457041038</v>
      </c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x14ac:dyDescent="0.25">
      <c r="A151" s="6" t="s">
        <v>309</v>
      </c>
      <c r="B151" s="6" t="s">
        <v>310</v>
      </c>
      <c r="C151" s="7">
        <f>IF('EXP 98'!C151&lt;&gt;"",'EXP 98'!C151/'REV 98'!$G151,0)</f>
        <v>5073.6226266373023</v>
      </c>
      <c r="D151" s="7">
        <f>IF('EXP 98'!D151&lt;&gt;"",'EXP 98'!D151/'REV 98'!$G151,0)</f>
        <v>4824.5736911247632</v>
      </c>
      <c r="E151" s="7">
        <f>IF('EXP 98'!E151&lt;&gt;"",'EXP 98'!E151/'REV 98'!$G151,0)</f>
        <v>2800.1688072331049</v>
      </c>
      <c r="F151" s="7">
        <f>IF('EXP 98'!F151&lt;&gt;"",'EXP 98'!F151/'REV 98'!$G151,0)</f>
        <v>204.58129129477223</v>
      </c>
      <c r="G151" s="7">
        <f>IF('EXP 98'!G151&lt;&gt;"",'EXP 98'!G151/'REV 98'!$G151,0)</f>
        <v>243.46651597697152</v>
      </c>
      <c r="H151" s="7">
        <f>IF('EXP 98'!H151&lt;&gt;"",'EXP 98'!H151/'REV 98'!$G151,0)</f>
        <v>130.54984351454735</v>
      </c>
      <c r="I151" s="7">
        <f>IF('EXP 98'!I151&lt;&gt;"",'EXP 98'!I151/'REV 98'!$G151,0)</f>
        <v>242.69012402921064</v>
      </c>
      <c r="J151" s="7">
        <f>IF('EXP 98'!J151&lt;&gt;"",'EXP 98'!J151/'REV 98'!$G151,0)</f>
        <v>41.571407596306173</v>
      </c>
      <c r="K151" s="7">
        <f>IF('EXP 98'!K151&lt;&gt;"",'EXP 98'!K151/'REV 98'!$G151,0)</f>
        <v>319.65763687647313</v>
      </c>
      <c r="L151" s="7">
        <f>IF('EXP 98'!L151&lt;&gt;"",'EXP 98'!L151/'REV 98'!$G151,0)</f>
        <v>342.25463081024691</v>
      </c>
      <c r="M151" s="7">
        <f>IF('EXP 98'!M151&lt;&gt;"",'EXP 98'!M151/'REV 98'!$G151,0)</f>
        <v>24.806572389011244</v>
      </c>
      <c r="N151" s="7">
        <f>IF('EXP 98'!N151&lt;&gt;"",'EXP 98'!N151/'REV 98'!$G151,0)</f>
        <v>0</v>
      </c>
      <c r="O151" s="7">
        <f>IF('EXP 98'!O151&lt;&gt;"",'EXP 98'!O151/'REV 98'!$G151,0)</f>
        <v>340.05736254395117</v>
      </c>
      <c r="P151" s="7">
        <f>IF('EXP 98'!P151&lt;&gt;"",'EXP 98'!P151/'REV 98'!$G151,0)</f>
        <v>134.76949886016769</v>
      </c>
      <c r="Q151" s="7">
        <f>IF('EXP 98'!Q151&lt;&gt;"",'EXP 98'!Q151/'REV 98'!$G151,0)</f>
        <v>0</v>
      </c>
      <c r="R151" s="7">
        <f>IF('EXP 98'!R151&lt;&gt;"",'EXP 98'!R151/'REV 98'!$G151,0)</f>
        <v>24.047339747304974</v>
      </c>
      <c r="S151" s="7">
        <f>IF('EXP 98'!S151&lt;&gt;"",'EXP 98'!S151/'REV 98'!$G151,0)</f>
        <v>8.0107801089602422</v>
      </c>
      <c r="T151" s="7">
        <f>IF('EXP 98'!T151&lt;&gt;"",'EXP 98'!T151/'REV 98'!$G151,0)</f>
        <v>2.7884548510490323</v>
      </c>
      <c r="U151" s="7">
        <f>IF('EXP 98'!U151&lt;&gt;"",'EXP 98'!U151/'REV 98'!$G151,0)</f>
        <v>0</v>
      </c>
      <c r="V151" s="7">
        <f>IF('EXP 98'!V151&lt;&gt;"",'EXP 98'!V151/'REV 98'!$G151,0)</f>
        <v>0</v>
      </c>
      <c r="W151" s="7">
        <f>IF('EXP 98'!W151&lt;&gt;"",'EXP 98'!W151/'REV 98'!$G151,0)</f>
        <v>0</v>
      </c>
      <c r="X151" s="7">
        <f>IF('EXP 98'!X151&lt;&gt;"",'EXP 98'!X151/'REV 98'!$G151,0)</f>
        <v>13.248104787295699</v>
      </c>
      <c r="Y151" s="7">
        <f>IF('EXP 98'!Y151&lt;&gt;"",'EXP 98'!Y151/'REV 98'!$G151,0)</f>
        <v>0</v>
      </c>
      <c r="Z151" s="7">
        <f>IF('EXP 98'!Z151&lt;&gt;"",'EXP 98'!Z151/'REV 98'!$G151,0)</f>
        <v>179.65721958193268</v>
      </c>
      <c r="AA151" s="7">
        <f>IF('EXP 98'!AA151&lt;&gt;"",'EXP 98'!AA151/'REV 98'!$G151,0)</f>
        <v>45.34437618330049</v>
      </c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x14ac:dyDescent="0.25">
      <c r="A152" s="6" t="s">
        <v>311</v>
      </c>
      <c r="B152" s="6" t="s">
        <v>312</v>
      </c>
      <c r="C152" s="7">
        <f>IF('EXP 98'!C152&lt;&gt;"",'EXP 98'!C152/'REV 98'!$G152,0)</f>
        <v>5019.2184469200547</v>
      </c>
      <c r="D152" s="7">
        <f>IF('EXP 98'!D152&lt;&gt;"",'EXP 98'!D152/'REV 98'!$G152,0)</f>
        <v>4700.8092023965546</v>
      </c>
      <c r="E152" s="7">
        <f>IF('EXP 98'!E152&lt;&gt;"",'EXP 98'!E152/'REV 98'!$G152,0)</f>
        <v>2706.0777944205201</v>
      </c>
      <c r="F152" s="7">
        <f>IF('EXP 98'!F152&lt;&gt;"",'EXP 98'!F152/'REV 98'!$G152,0)</f>
        <v>186.86086875117019</v>
      </c>
      <c r="G152" s="7">
        <f>IF('EXP 98'!G152&lt;&gt;"",'EXP 98'!G152/'REV 98'!$G152,0)</f>
        <v>265.06346189852087</v>
      </c>
      <c r="H152" s="7">
        <f>IF('EXP 98'!H152&lt;&gt;"",'EXP 98'!H152/'REV 98'!$G152,0)</f>
        <v>463.04354521625163</v>
      </c>
      <c r="I152" s="7">
        <f>IF('EXP 98'!I152&lt;&gt;"",'EXP 98'!I152/'REV 98'!$G152,0)</f>
        <v>298.12503744617112</v>
      </c>
      <c r="J152" s="7">
        <f>IF('EXP 98'!J152&lt;&gt;"",'EXP 98'!J152/'REV 98'!$G152,0)</f>
        <v>0</v>
      </c>
      <c r="K152" s="7">
        <f>IF('EXP 98'!K152&lt;&gt;"",'EXP 98'!K152/'REV 98'!$G152,0)</f>
        <v>430.98014416775879</v>
      </c>
      <c r="L152" s="7">
        <f>IF('EXP 98'!L152&lt;&gt;"",'EXP 98'!L152/'REV 98'!$G152,0)</f>
        <v>142.88170286463208</v>
      </c>
      <c r="M152" s="7">
        <f>IF('EXP 98'!M152&lt;&gt;"",'EXP 98'!M152/'REV 98'!$G152,0)</f>
        <v>22.383570492417149</v>
      </c>
      <c r="N152" s="7">
        <f>IF('EXP 98'!N152&lt;&gt;"",'EXP 98'!N152/'REV 98'!$G152,0)</f>
        <v>0</v>
      </c>
      <c r="O152" s="7">
        <f>IF('EXP 98'!O152&lt;&gt;"",'EXP 98'!O152/'REV 98'!$G152,0)</f>
        <v>184.71202490170381</v>
      </c>
      <c r="P152" s="7">
        <f>IF('EXP 98'!P152&lt;&gt;"",'EXP 98'!P152/'REV 98'!$G152,0)</f>
        <v>0.68105223740872489</v>
      </c>
      <c r="Q152" s="7">
        <f>IF('EXP 98'!Q152&lt;&gt;"",'EXP 98'!Q152/'REV 98'!$G152,0)</f>
        <v>0</v>
      </c>
      <c r="R152" s="7">
        <f>IF('EXP 98'!R152&lt;&gt;"",'EXP 98'!R152/'REV 98'!$G152,0)</f>
        <v>24.957990076764649</v>
      </c>
      <c r="S152" s="7">
        <f>IF('EXP 98'!S152&lt;&gt;"",'EXP 98'!S152/'REV 98'!$G152,0)</f>
        <v>0</v>
      </c>
      <c r="T152" s="7">
        <f>IF('EXP 98'!T152&lt;&gt;"",'EXP 98'!T152/'REV 98'!$G152,0)</f>
        <v>0</v>
      </c>
      <c r="U152" s="7">
        <f>IF('EXP 98'!U152&lt;&gt;"",'EXP 98'!U152/'REV 98'!$G152,0)</f>
        <v>0</v>
      </c>
      <c r="V152" s="7">
        <f>IF('EXP 98'!V152&lt;&gt;"",'EXP 98'!V152/'REV 98'!$G152,0)</f>
        <v>0</v>
      </c>
      <c r="W152" s="7">
        <f>IF('EXP 98'!W152&lt;&gt;"",'EXP 98'!W152/'REV 98'!$G152,0)</f>
        <v>0</v>
      </c>
      <c r="X152" s="7">
        <f>IF('EXP 98'!X152&lt;&gt;"",'EXP 98'!X152/'REV 98'!$G152,0)</f>
        <v>24.957990076764649</v>
      </c>
      <c r="Y152" s="7">
        <f>IF('EXP 98'!Y152&lt;&gt;"",'EXP 98'!Y152/'REV 98'!$G152,0)</f>
        <v>0</v>
      </c>
      <c r="Z152" s="7">
        <f>IF('EXP 98'!Z152&lt;&gt;"",'EXP 98'!Z152/'REV 98'!$G152,0)</f>
        <v>268.55750795731137</v>
      </c>
      <c r="AA152" s="7">
        <f>IF('EXP 98'!AA152&lt;&gt;"",'EXP 98'!AA152/'REV 98'!$G152,0)</f>
        <v>24.893746489421456</v>
      </c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x14ac:dyDescent="0.25">
      <c r="A153" s="6" t="s">
        <v>313</v>
      </c>
      <c r="B153" s="6" t="s">
        <v>314</v>
      </c>
      <c r="C153" s="7">
        <f>IF('EXP 98'!C153&lt;&gt;"",'EXP 98'!C153/'REV 98'!$G153,0)</f>
        <v>5728.751212762495</v>
      </c>
      <c r="D153" s="7">
        <f>IF('EXP 98'!D153&lt;&gt;"",'EXP 98'!D153/'REV 98'!$G153,0)</f>
        <v>5496.7220901839491</v>
      </c>
      <c r="E153" s="7">
        <f>IF('EXP 98'!E153&lt;&gt;"",'EXP 98'!E153/'REV 98'!$G153,0)</f>
        <v>2978.9318573986657</v>
      </c>
      <c r="F153" s="7">
        <f>IF('EXP 98'!F153&lt;&gt;"",'EXP 98'!F153/'REV 98'!$G153,0)</f>
        <v>232.20344294318741</v>
      </c>
      <c r="G153" s="7">
        <f>IF('EXP 98'!G153&lt;&gt;"",'EXP 98'!G153/'REV 98'!$G153,0)</f>
        <v>281.69807097509363</v>
      </c>
      <c r="H153" s="7">
        <f>IF('EXP 98'!H153&lt;&gt;"",'EXP 98'!H153/'REV 98'!$G153,0)</f>
        <v>273.32090183949214</v>
      </c>
      <c r="I153" s="7">
        <f>IF('EXP 98'!I153&lt;&gt;"",'EXP 98'!I153/'REV 98'!$G153,0)</f>
        <v>391.8012941559499</v>
      </c>
      <c r="J153" s="7">
        <f>IF('EXP 98'!J153&lt;&gt;"",'EXP 98'!J153/'REV 98'!$G153,0)</f>
        <v>16.478845840794403</v>
      </c>
      <c r="K153" s="7">
        <f>IF('EXP 98'!K153&lt;&gt;"",'EXP 98'!K153/'REV 98'!$G153,0)</f>
        <v>547.61200553475499</v>
      </c>
      <c r="L153" s="7">
        <f>IF('EXP 98'!L153&lt;&gt;"",'EXP 98'!L153/'REV 98'!$G153,0)</f>
        <v>251.73236203809216</v>
      </c>
      <c r="M153" s="7">
        <f>IF('EXP 98'!M153&lt;&gt;"",'EXP 98'!M153/'REV 98'!$G153,0)</f>
        <v>77.16579033045744</v>
      </c>
      <c r="N153" s="7">
        <f>IF('EXP 98'!N153&lt;&gt;"",'EXP 98'!N153/'REV 98'!$G153,0)</f>
        <v>0</v>
      </c>
      <c r="O153" s="7">
        <f>IF('EXP 98'!O153&lt;&gt;"",'EXP 98'!O153/'REV 98'!$G153,0)</f>
        <v>338.75296272179719</v>
      </c>
      <c r="P153" s="7">
        <f>IF('EXP 98'!P153&lt;&gt;"",'EXP 98'!P153/'REV 98'!$G153,0)</f>
        <v>107.024556405665</v>
      </c>
      <c r="Q153" s="7">
        <f>IF('EXP 98'!Q153&lt;&gt;"",'EXP 98'!Q153/'REV 98'!$G153,0)</f>
        <v>0</v>
      </c>
      <c r="R153" s="7">
        <f>IF('EXP 98'!R153&lt;&gt;"",'EXP 98'!R153/'REV 98'!$G153,0)</f>
        <v>44.568598404688267</v>
      </c>
      <c r="S153" s="7">
        <f>IF('EXP 98'!S153&lt;&gt;"",'EXP 98'!S153/'REV 98'!$G153,0)</f>
        <v>0</v>
      </c>
      <c r="T153" s="7">
        <f>IF('EXP 98'!T153&lt;&gt;"",'EXP 98'!T153/'REV 98'!$G153,0)</f>
        <v>0</v>
      </c>
      <c r="U153" s="7">
        <f>IF('EXP 98'!U153&lt;&gt;"",'EXP 98'!U153/'REV 98'!$G153,0)</f>
        <v>0</v>
      </c>
      <c r="V153" s="7">
        <f>IF('EXP 98'!V153&lt;&gt;"",'EXP 98'!V153/'REV 98'!$G153,0)</f>
        <v>0</v>
      </c>
      <c r="W153" s="7">
        <f>IF('EXP 98'!W153&lt;&gt;"",'EXP 98'!W153/'REV 98'!$G153,0)</f>
        <v>0</v>
      </c>
      <c r="X153" s="7">
        <f>IF('EXP 98'!X153&lt;&gt;"",'EXP 98'!X153/'REV 98'!$G153,0)</f>
        <v>44.568598404688267</v>
      </c>
      <c r="Y153" s="7">
        <f>IF('EXP 98'!Y153&lt;&gt;"",'EXP 98'!Y153/'REV 98'!$G153,0)</f>
        <v>0</v>
      </c>
      <c r="Z153" s="7">
        <f>IF('EXP 98'!Z153&lt;&gt;"",'EXP 98'!Z153/'REV 98'!$G153,0)</f>
        <v>161.89972326224972</v>
      </c>
      <c r="AA153" s="7">
        <f>IF('EXP 98'!AA153&lt;&gt;"",'EXP 98'!AA153/'REV 98'!$G153,0)</f>
        <v>25.560800911606709</v>
      </c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x14ac:dyDescent="0.25">
      <c r="A154" s="6" t="s">
        <v>315</v>
      </c>
      <c r="B154" s="6" t="s">
        <v>316</v>
      </c>
      <c r="C154" s="7">
        <f>IF('EXP 98'!C154&lt;&gt;"",'EXP 98'!C154/'REV 98'!$G154,0)</f>
        <v>5308.8824796427634</v>
      </c>
      <c r="D154" s="7">
        <f>IF('EXP 98'!D154&lt;&gt;"",'EXP 98'!D154/'REV 98'!$G154,0)</f>
        <v>5037.0776989755723</v>
      </c>
      <c r="E154" s="7">
        <f>IF('EXP 98'!E154&lt;&gt;"",'EXP 98'!E154/'REV 98'!$G154,0)</f>
        <v>3125.0677173627528</v>
      </c>
      <c r="F154" s="7">
        <f>IF('EXP 98'!F154&lt;&gt;"",'EXP 98'!F154/'REV 98'!$G154,0)</f>
        <v>82.952035723666938</v>
      </c>
      <c r="G154" s="7">
        <f>IF('EXP 98'!G154&lt;&gt;"",'EXP 98'!G154/'REV 98'!$G154,0)</f>
        <v>126.9836354084581</v>
      </c>
      <c r="H154" s="7">
        <f>IF('EXP 98'!H154&lt;&gt;"",'EXP 98'!H154/'REV 98'!$G154,0)</f>
        <v>454.14507486209612</v>
      </c>
      <c r="I154" s="7">
        <f>IF('EXP 98'!I154&lt;&gt;"",'EXP 98'!I154/'REV 98'!$G154,0)</f>
        <v>128.93385868137642</v>
      </c>
      <c r="J154" s="7">
        <f>IF('EXP 98'!J154&lt;&gt;"",'EXP 98'!J154/'REV 98'!$G154,0)</f>
        <v>0</v>
      </c>
      <c r="K154" s="7">
        <f>IF('EXP 98'!K154&lt;&gt;"",'EXP 98'!K154/'REV 98'!$G154,0)</f>
        <v>423.944707118466</v>
      </c>
      <c r="L154" s="7">
        <f>IF('EXP 98'!L154&lt;&gt;"",'EXP 98'!L154/'REV 98'!$G154,0)</f>
        <v>288.04244812188074</v>
      </c>
      <c r="M154" s="7">
        <f>IF('EXP 98'!M154&lt;&gt;"",'EXP 98'!M154/'REV 98'!$G154,0)</f>
        <v>0</v>
      </c>
      <c r="N154" s="7">
        <f>IF('EXP 98'!N154&lt;&gt;"",'EXP 98'!N154/'REV 98'!$G154,0)</f>
        <v>0</v>
      </c>
      <c r="O154" s="7">
        <f>IF('EXP 98'!O154&lt;&gt;"",'EXP 98'!O154/'REV 98'!$G154,0)</f>
        <v>407.00822169687422</v>
      </c>
      <c r="P154" s="7">
        <f>IF('EXP 98'!P154&lt;&gt;"",'EXP 98'!P154/'REV 98'!$G154,0)</f>
        <v>0</v>
      </c>
      <c r="Q154" s="7">
        <f>IF('EXP 98'!Q154&lt;&gt;"",'EXP 98'!Q154/'REV 98'!$G154,0)</f>
        <v>0</v>
      </c>
      <c r="R154" s="7">
        <f>IF('EXP 98'!R154&lt;&gt;"",'EXP 98'!R154/'REV 98'!$G154,0)</f>
        <v>0</v>
      </c>
      <c r="S154" s="7">
        <f>IF('EXP 98'!S154&lt;&gt;"",'EXP 98'!S154/'REV 98'!$G154,0)</f>
        <v>0</v>
      </c>
      <c r="T154" s="7">
        <f>IF('EXP 98'!T154&lt;&gt;"",'EXP 98'!T154/'REV 98'!$G154,0)</f>
        <v>0</v>
      </c>
      <c r="U154" s="7">
        <f>IF('EXP 98'!U154&lt;&gt;"",'EXP 98'!U154/'REV 98'!$G154,0)</f>
        <v>0</v>
      </c>
      <c r="V154" s="7">
        <f>IF('EXP 98'!V154&lt;&gt;"",'EXP 98'!V154/'REV 98'!$G154,0)</f>
        <v>0</v>
      </c>
      <c r="W154" s="7">
        <f>IF('EXP 98'!W154&lt;&gt;"",'EXP 98'!W154/'REV 98'!$G154,0)</f>
        <v>0</v>
      </c>
      <c r="X154" s="7">
        <f>IF('EXP 98'!X154&lt;&gt;"",'EXP 98'!X154/'REV 98'!$G154,0)</f>
        <v>0</v>
      </c>
      <c r="Y154" s="7">
        <f>IF('EXP 98'!Y154&lt;&gt;"",'EXP 98'!Y154/'REV 98'!$G154,0)</f>
        <v>0</v>
      </c>
      <c r="Z154" s="7">
        <f>IF('EXP 98'!Z154&lt;&gt;"",'EXP 98'!Z154/'REV 98'!$G154,0)</f>
        <v>271.80478066719201</v>
      </c>
      <c r="AA154" s="7">
        <f>IF('EXP 98'!AA154&lt;&gt;"",'EXP 98'!AA154/'REV 98'!$G154,0)</f>
        <v>0</v>
      </c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x14ac:dyDescent="0.25">
      <c r="A155" s="6" t="s">
        <v>317</v>
      </c>
      <c r="B155" s="6" t="s">
        <v>318</v>
      </c>
      <c r="C155" s="7">
        <f>IF('EXP 98'!C155&lt;&gt;"",'EXP 98'!C155/'REV 98'!$G155,0)</f>
        <v>5979.9941027213335</v>
      </c>
      <c r="D155" s="7">
        <f>IF('EXP 98'!D155&lt;&gt;"",'EXP 98'!D155/'REV 98'!$G155,0)</f>
        <v>5561.6497726936323</v>
      </c>
      <c r="E155" s="7">
        <f>IF('EXP 98'!E155&lt;&gt;"",'EXP 98'!E155/'REV 98'!$G155,0)</f>
        <v>3255.5880912608632</v>
      </c>
      <c r="F155" s="7">
        <f>IF('EXP 98'!F155&lt;&gt;"",'EXP 98'!F155/'REV 98'!$G155,0)</f>
        <v>238.77172731693904</v>
      </c>
      <c r="G155" s="7">
        <f>IF('EXP 98'!G155&lt;&gt;"",'EXP 98'!G155/'REV 98'!$G155,0)</f>
        <v>218.40714904954223</v>
      </c>
      <c r="H155" s="7">
        <f>IF('EXP 98'!H155&lt;&gt;"",'EXP 98'!H155/'REV 98'!$G155,0)</f>
        <v>108.57881927557989</v>
      </c>
      <c r="I155" s="7">
        <f>IF('EXP 98'!I155&lt;&gt;"",'EXP 98'!I155/'REV 98'!$G155,0)</f>
        <v>308.0901740215254</v>
      </c>
      <c r="J155" s="7">
        <f>IF('EXP 98'!J155&lt;&gt;"",'EXP 98'!J155/'REV 98'!$G155,0)</f>
        <v>81.957991668957348</v>
      </c>
      <c r="K155" s="7">
        <f>IF('EXP 98'!K155&lt;&gt;"",'EXP 98'!K155/'REV 98'!$G155,0)</f>
        <v>506.17167022603769</v>
      </c>
      <c r="L155" s="7">
        <f>IF('EXP 98'!L155&lt;&gt;"",'EXP 98'!L155/'REV 98'!$G155,0)</f>
        <v>357.28907660753174</v>
      </c>
      <c r="M155" s="7">
        <f>IF('EXP 98'!M155&lt;&gt;"",'EXP 98'!M155/'REV 98'!$G155,0)</f>
        <v>93.021155350686143</v>
      </c>
      <c r="N155" s="7">
        <f>IF('EXP 98'!N155&lt;&gt;"",'EXP 98'!N155/'REV 98'!$G155,0)</f>
        <v>0</v>
      </c>
      <c r="O155" s="7">
        <f>IF('EXP 98'!O155&lt;&gt;"",'EXP 98'!O155/'REV 98'!$G155,0)</f>
        <v>287.40464550779183</v>
      </c>
      <c r="P155" s="7">
        <f>IF('EXP 98'!P155&lt;&gt;"",'EXP 98'!P155/'REV 98'!$G155,0)</f>
        <v>106.3692724081788</v>
      </c>
      <c r="Q155" s="7">
        <f>IF('EXP 98'!Q155&lt;&gt;"",'EXP 98'!Q155/'REV 98'!$G155,0)</f>
        <v>0</v>
      </c>
      <c r="R155" s="7">
        <f>IF('EXP 98'!R155&lt;&gt;"",'EXP 98'!R155/'REV 98'!$G155,0)</f>
        <v>181.53766730805827</v>
      </c>
      <c r="S155" s="7">
        <f>IF('EXP 98'!S155&lt;&gt;"",'EXP 98'!S155/'REV 98'!$G155,0)</f>
        <v>0</v>
      </c>
      <c r="T155" s="7">
        <f>IF('EXP 98'!T155&lt;&gt;"",'EXP 98'!T155/'REV 98'!$G155,0)</f>
        <v>23.475715222125896</v>
      </c>
      <c r="U155" s="7">
        <f>IF('EXP 98'!U155&lt;&gt;"",'EXP 98'!U155/'REV 98'!$G155,0)</f>
        <v>0</v>
      </c>
      <c r="V155" s="7">
        <f>IF('EXP 98'!V155&lt;&gt;"",'EXP 98'!V155/'REV 98'!$G155,0)</f>
        <v>0</v>
      </c>
      <c r="W155" s="7">
        <f>IF('EXP 98'!W155&lt;&gt;"",'EXP 98'!W155/'REV 98'!$G155,0)</f>
        <v>0</v>
      </c>
      <c r="X155" s="7">
        <f>IF('EXP 98'!X155&lt;&gt;"",'EXP 98'!X155/'REV 98'!$G155,0)</f>
        <v>158.06195208593238</v>
      </c>
      <c r="Y155" s="7">
        <f>IF('EXP 98'!Y155&lt;&gt;"",'EXP 98'!Y155/'REV 98'!$G155,0)</f>
        <v>0</v>
      </c>
      <c r="Z155" s="7">
        <f>IF('EXP 98'!Z155&lt;&gt;"",'EXP 98'!Z155/'REV 98'!$G155,0)</f>
        <v>236.80666271964137</v>
      </c>
      <c r="AA155" s="7">
        <f>IF('EXP 98'!AA155&lt;&gt;"",'EXP 98'!AA155/'REV 98'!$G155,0)</f>
        <v>0</v>
      </c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x14ac:dyDescent="0.25">
      <c r="A156" s="6" t="s">
        <v>319</v>
      </c>
      <c r="B156" s="6" t="s">
        <v>320</v>
      </c>
      <c r="C156" s="7">
        <f>IF('EXP 98'!C156&lt;&gt;"",'EXP 98'!C156/'REV 98'!$G156,0)</f>
        <v>5464.6376285894221</v>
      </c>
      <c r="D156" s="7">
        <f>IF('EXP 98'!D156&lt;&gt;"",'EXP 98'!D156/'REV 98'!$G156,0)</f>
        <v>5078.2183442580872</v>
      </c>
      <c r="E156" s="7">
        <f>IF('EXP 98'!E156&lt;&gt;"",'EXP 98'!E156/'REV 98'!$G156,0)</f>
        <v>2840.1937040752055</v>
      </c>
      <c r="F156" s="7">
        <f>IF('EXP 98'!F156&lt;&gt;"",'EXP 98'!F156/'REV 98'!$G156,0)</f>
        <v>224.50625626909891</v>
      </c>
      <c r="G156" s="7">
        <f>IF('EXP 98'!G156&lt;&gt;"",'EXP 98'!G156/'REV 98'!$G156,0)</f>
        <v>268.84468730317951</v>
      </c>
      <c r="H156" s="7">
        <f>IF('EXP 98'!H156&lt;&gt;"",'EXP 98'!H156/'REV 98'!$G156,0)</f>
        <v>124.60624227297116</v>
      </c>
      <c r="I156" s="7">
        <f>IF('EXP 98'!I156&lt;&gt;"",'EXP 98'!I156/'REV 98'!$G156,0)</f>
        <v>234.14289346614106</v>
      </c>
      <c r="J156" s="7">
        <f>IF('EXP 98'!J156&lt;&gt;"",'EXP 98'!J156/'REV 98'!$G156,0)</f>
        <v>29.593015932258744</v>
      </c>
      <c r="K156" s="7">
        <f>IF('EXP 98'!K156&lt;&gt;"",'EXP 98'!K156/'REV 98'!$G156,0)</f>
        <v>539.96390165387584</v>
      </c>
      <c r="L156" s="7">
        <f>IF('EXP 98'!L156&lt;&gt;"",'EXP 98'!L156/'REV 98'!$G156,0)</f>
        <v>338.26581912337588</v>
      </c>
      <c r="M156" s="7">
        <f>IF('EXP 98'!M156&lt;&gt;"",'EXP 98'!M156/'REV 98'!$G156,0)</f>
        <v>54.804826331381655</v>
      </c>
      <c r="N156" s="7">
        <f>IF('EXP 98'!N156&lt;&gt;"",'EXP 98'!N156/'REV 98'!$G156,0)</f>
        <v>0</v>
      </c>
      <c r="O156" s="7">
        <f>IF('EXP 98'!O156&lt;&gt;"",'EXP 98'!O156/'REV 98'!$G156,0)</f>
        <v>372.81025216356812</v>
      </c>
      <c r="P156" s="7">
        <f>IF('EXP 98'!P156&lt;&gt;"",'EXP 98'!P156/'REV 98'!$G156,0)</f>
        <v>50.486745667032125</v>
      </c>
      <c r="Q156" s="7">
        <f>IF('EXP 98'!Q156&lt;&gt;"",'EXP 98'!Q156/'REV 98'!$G156,0)</f>
        <v>0</v>
      </c>
      <c r="R156" s="7">
        <f>IF('EXP 98'!R156&lt;&gt;"",'EXP 98'!R156/'REV 98'!$G156,0)</f>
        <v>0.46653759126641631</v>
      </c>
      <c r="S156" s="7">
        <f>IF('EXP 98'!S156&lt;&gt;"",'EXP 98'!S156/'REV 98'!$G156,0)</f>
        <v>0</v>
      </c>
      <c r="T156" s="7">
        <f>IF('EXP 98'!T156&lt;&gt;"",'EXP 98'!T156/'REV 98'!$G156,0)</f>
        <v>0</v>
      </c>
      <c r="U156" s="7">
        <f>IF('EXP 98'!U156&lt;&gt;"",'EXP 98'!U156/'REV 98'!$G156,0)</f>
        <v>0.46653759126641631</v>
      </c>
      <c r="V156" s="7">
        <f>IF('EXP 98'!V156&lt;&gt;"",'EXP 98'!V156/'REV 98'!$G156,0)</f>
        <v>0</v>
      </c>
      <c r="W156" s="7">
        <f>IF('EXP 98'!W156&lt;&gt;"",'EXP 98'!W156/'REV 98'!$G156,0)</f>
        <v>0</v>
      </c>
      <c r="X156" s="7">
        <f>IF('EXP 98'!X156&lt;&gt;"",'EXP 98'!X156/'REV 98'!$G156,0)</f>
        <v>0</v>
      </c>
      <c r="Y156" s="7">
        <f>IF('EXP 98'!Y156&lt;&gt;"",'EXP 98'!Y156/'REV 98'!$G156,0)</f>
        <v>0</v>
      </c>
      <c r="Z156" s="7">
        <f>IF('EXP 98'!Z156&lt;&gt;"",'EXP 98'!Z156/'REV 98'!$G156,0)</f>
        <v>329.71408010450443</v>
      </c>
      <c r="AA156" s="7">
        <f>IF('EXP 98'!AA156&lt;&gt;"",'EXP 98'!AA156/'REV 98'!$G156,0)</f>
        <v>56.238666635564165</v>
      </c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x14ac:dyDescent="0.25">
      <c r="A157" s="6" t="s">
        <v>321</v>
      </c>
      <c r="B157" s="6" t="s">
        <v>322</v>
      </c>
      <c r="C157" s="7">
        <f>IF('EXP 98'!C157&lt;&gt;"",'EXP 98'!C157/'REV 98'!$G157,0)</f>
        <v>6347.5136986301368</v>
      </c>
      <c r="D157" s="7">
        <f>IF('EXP 98'!D157&lt;&gt;"",'EXP 98'!D157/'REV 98'!$G157,0)</f>
        <v>6056.0163099315077</v>
      </c>
      <c r="E157" s="7">
        <f>IF('EXP 98'!E157&lt;&gt;"",'EXP 98'!E157/'REV 98'!$G157,0)</f>
        <v>3404.5202054794522</v>
      </c>
      <c r="F157" s="7">
        <f>IF('EXP 98'!F157&lt;&gt;"",'EXP 98'!F157/'REV 98'!$G157,0)</f>
        <v>209.9632705479452</v>
      </c>
      <c r="G157" s="7">
        <f>IF('EXP 98'!G157&lt;&gt;"",'EXP 98'!G157/'REV 98'!$G157,0)</f>
        <v>279.43099315068497</v>
      </c>
      <c r="H157" s="7">
        <f>IF('EXP 98'!H157&lt;&gt;"",'EXP 98'!H157/'REV 98'!$G157,0)</f>
        <v>628.17059075342468</v>
      </c>
      <c r="I157" s="7">
        <f>IF('EXP 98'!I157&lt;&gt;"",'EXP 98'!I157/'REV 98'!$G157,0)</f>
        <v>462.38998287671234</v>
      </c>
      <c r="J157" s="7">
        <f>IF('EXP 98'!J157&lt;&gt;"",'EXP 98'!J157/'REV 98'!$G157,0)</f>
        <v>0</v>
      </c>
      <c r="K157" s="7">
        <f>IF('EXP 98'!K157&lt;&gt;"",'EXP 98'!K157/'REV 98'!$G157,0)</f>
        <v>662.64285102739723</v>
      </c>
      <c r="L157" s="7">
        <f>IF('EXP 98'!L157&lt;&gt;"",'EXP 98'!L157/'REV 98'!$G157,0)</f>
        <v>22.452397260273973</v>
      </c>
      <c r="M157" s="7">
        <f>IF('EXP 98'!M157&lt;&gt;"",'EXP 98'!M157/'REV 98'!$G157,0)</f>
        <v>0</v>
      </c>
      <c r="N157" s="7">
        <f>IF('EXP 98'!N157&lt;&gt;"",'EXP 98'!N157/'REV 98'!$G157,0)</f>
        <v>0</v>
      </c>
      <c r="O157" s="7">
        <f>IF('EXP 98'!O157&lt;&gt;"",'EXP 98'!O157/'REV 98'!$G157,0)</f>
        <v>386.44601883561643</v>
      </c>
      <c r="P157" s="7">
        <f>IF('EXP 98'!P157&lt;&gt;"",'EXP 98'!P157/'REV 98'!$G157,0)</f>
        <v>0</v>
      </c>
      <c r="Q157" s="7">
        <f>IF('EXP 98'!Q157&lt;&gt;"",'EXP 98'!Q157/'REV 98'!$G157,0)</f>
        <v>0</v>
      </c>
      <c r="R157" s="7">
        <f>IF('EXP 98'!R157&lt;&gt;"",'EXP 98'!R157/'REV 98'!$G157,0)</f>
        <v>63.075770547945204</v>
      </c>
      <c r="S157" s="7">
        <f>IF('EXP 98'!S157&lt;&gt;"",'EXP 98'!S157/'REV 98'!$G157,0)</f>
        <v>0</v>
      </c>
      <c r="T157" s="7">
        <f>IF('EXP 98'!T157&lt;&gt;"",'EXP 98'!T157/'REV 98'!$G157,0)</f>
        <v>0</v>
      </c>
      <c r="U157" s="7">
        <f>IF('EXP 98'!U157&lt;&gt;"",'EXP 98'!U157/'REV 98'!$G157,0)</f>
        <v>0</v>
      </c>
      <c r="V157" s="7">
        <f>IF('EXP 98'!V157&lt;&gt;"",'EXP 98'!V157/'REV 98'!$G157,0)</f>
        <v>0</v>
      </c>
      <c r="W157" s="7">
        <f>IF('EXP 98'!W157&lt;&gt;"",'EXP 98'!W157/'REV 98'!$G157,0)</f>
        <v>0</v>
      </c>
      <c r="X157" s="7">
        <f>IF('EXP 98'!X157&lt;&gt;"",'EXP 98'!X157/'REV 98'!$G157,0)</f>
        <v>63.075770547945204</v>
      </c>
      <c r="Y157" s="7">
        <f>IF('EXP 98'!Y157&lt;&gt;"",'EXP 98'!Y157/'REV 98'!$G157,0)</f>
        <v>0</v>
      </c>
      <c r="Z157" s="7">
        <f>IF('EXP 98'!Z157&lt;&gt;"",'EXP 98'!Z157/'REV 98'!$G157,0)</f>
        <v>202.88651541095891</v>
      </c>
      <c r="AA157" s="7">
        <f>IF('EXP 98'!AA157&lt;&gt;"",'EXP 98'!AA157/'REV 98'!$G157,0)</f>
        <v>25.535102739726028</v>
      </c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x14ac:dyDescent="0.25">
      <c r="A158" s="6" t="s">
        <v>323</v>
      </c>
      <c r="B158" s="6" t="s">
        <v>324</v>
      </c>
      <c r="C158" s="7">
        <f>IF('EXP 98'!C158&lt;&gt;"",'EXP 98'!C158/'REV 98'!$G158,0)</f>
        <v>6072.6018624370681</v>
      </c>
      <c r="D158" s="7">
        <f>IF('EXP 98'!D158&lt;&gt;"",'EXP 98'!D158/'REV 98'!$G158,0)</f>
        <v>5805.0598251126166</v>
      </c>
      <c r="E158" s="7">
        <f>IF('EXP 98'!E158&lt;&gt;"",'EXP 98'!E158/'REV 98'!$G158,0)</f>
        <v>3478.5856569633197</v>
      </c>
      <c r="F158" s="7">
        <f>IF('EXP 98'!F158&lt;&gt;"",'EXP 98'!F158/'REV 98'!$G158,0)</f>
        <v>185.10258924177614</v>
      </c>
      <c r="G158" s="7">
        <f>IF('EXP 98'!G158&lt;&gt;"",'EXP 98'!G158/'REV 98'!$G158,0)</f>
        <v>282.48928341598213</v>
      </c>
      <c r="H158" s="7">
        <f>IF('EXP 98'!H158&lt;&gt;"",'EXP 98'!H158/'REV 98'!$G158,0)</f>
        <v>120.32807283188856</v>
      </c>
      <c r="I158" s="7">
        <f>IF('EXP 98'!I158&lt;&gt;"",'EXP 98'!I158/'REV 98'!$G158,0)</f>
        <v>225.42811447174168</v>
      </c>
      <c r="J158" s="7">
        <f>IF('EXP 98'!J158&lt;&gt;"",'EXP 98'!J158/'REV 98'!$G158,0)</f>
        <v>15.027959268652763</v>
      </c>
      <c r="K158" s="7">
        <f>IF('EXP 98'!K158&lt;&gt;"",'EXP 98'!K158/'REV 98'!$G158,0)</f>
        <v>704.55686868304497</v>
      </c>
      <c r="L158" s="7">
        <f>IF('EXP 98'!L158&lt;&gt;"",'EXP 98'!L158/'REV 98'!$G158,0)</f>
        <v>324.36254684483481</v>
      </c>
      <c r="M158" s="7">
        <f>IF('EXP 98'!M158&lt;&gt;"",'EXP 98'!M158/'REV 98'!$G158,0)</f>
        <v>7.1267895673240718</v>
      </c>
      <c r="N158" s="7">
        <f>IF('EXP 98'!N158&lt;&gt;"",'EXP 98'!N158/'REV 98'!$G158,0)</f>
        <v>0</v>
      </c>
      <c r="O158" s="7">
        <f>IF('EXP 98'!O158&lt;&gt;"",'EXP 98'!O158/'REV 98'!$G158,0)</f>
        <v>314.99022220539808</v>
      </c>
      <c r="P158" s="7">
        <f>IF('EXP 98'!P158&lt;&gt;"",'EXP 98'!P158/'REV 98'!$G158,0)</f>
        <v>147.06172161865467</v>
      </c>
      <c r="Q158" s="7">
        <f>IF('EXP 98'!Q158&lt;&gt;"",'EXP 98'!Q158/'REV 98'!$G158,0)</f>
        <v>0</v>
      </c>
      <c r="R158" s="7">
        <f>IF('EXP 98'!R158&lt;&gt;"",'EXP 98'!R158/'REV 98'!$G158,0)</f>
        <v>0</v>
      </c>
      <c r="S158" s="7">
        <f>IF('EXP 98'!S158&lt;&gt;"",'EXP 98'!S158/'REV 98'!$G158,0)</f>
        <v>0</v>
      </c>
      <c r="T158" s="7">
        <f>IF('EXP 98'!T158&lt;&gt;"",'EXP 98'!T158/'REV 98'!$G158,0)</f>
        <v>0</v>
      </c>
      <c r="U158" s="7">
        <f>IF('EXP 98'!U158&lt;&gt;"",'EXP 98'!U158/'REV 98'!$G158,0)</f>
        <v>0</v>
      </c>
      <c r="V158" s="7">
        <f>IF('EXP 98'!V158&lt;&gt;"",'EXP 98'!V158/'REV 98'!$G158,0)</f>
        <v>0</v>
      </c>
      <c r="W158" s="7">
        <f>IF('EXP 98'!W158&lt;&gt;"",'EXP 98'!W158/'REV 98'!$G158,0)</f>
        <v>0</v>
      </c>
      <c r="X158" s="7">
        <f>IF('EXP 98'!X158&lt;&gt;"",'EXP 98'!X158/'REV 98'!$G158,0)</f>
        <v>0</v>
      </c>
      <c r="Y158" s="7">
        <f>IF('EXP 98'!Y158&lt;&gt;"",'EXP 98'!Y158/'REV 98'!$G158,0)</f>
        <v>0</v>
      </c>
      <c r="Z158" s="7">
        <f>IF('EXP 98'!Z158&lt;&gt;"",'EXP 98'!Z158/'REV 98'!$G158,0)</f>
        <v>243.11117840784348</v>
      </c>
      <c r="AA158" s="7">
        <f>IF('EXP 98'!AA158&lt;&gt;"",'EXP 98'!AA158/'REV 98'!$G158,0)</f>
        <v>24.430858916606731</v>
      </c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x14ac:dyDescent="0.25">
      <c r="A159" s="6" t="s">
        <v>325</v>
      </c>
      <c r="B159" s="6" t="s">
        <v>326</v>
      </c>
      <c r="C159" s="7">
        <f>IF('EXP 98'!C159&lt;&gt;"",'EXP 98'!C159/'REV 98'!$G159,0)</f>
        <v>5909.4960897852952</v>
      </c>
      <c r="D159" s="7">
        <f>IF('EXP 98'!D159&lt;&gt;"",'EXP 98'!D159/'REV 98'!$G159,0)</f>
        <v>5479.0522511385807</v>
      </c>
      <c r="E159" s="7">
        <f>IF('EXP 98'!E159&lt;&gt;"",'EXP 98'!E159/'REV 98'!$G159,0)</f>
        <v>3406.7305204944696</v>
      </c>
      <c r="F159" s="7">
        <f>IF('EXP 98'!F159&lt;&gt;"",'EXP 98'!F159/'REV 98'!$G159,0)</f>
        <v>162.77662979830839</v>
      </c>
      <c r="G159" s="7">
        <f>IF('EXP 98'!G159&lt;&gt;"",'EXP 98'!G159/'REV 98'!$G159,0)</f>
        <v>229.91150292778138</v>
      </c>
      <c r="H159" s="7">
        <f>IF('EXP 98'!H159&lt;&gt;"",'EXP 98'!H159/'REV 98'!$G159,0)</f>
        <v>294.28852309694213</v>
      </c>
      <c r="I159" s="7">
        <f>IF('EXP 98'!I159&lt;&gt;"",'EXP 98'!I159/'REV 98'!$G159,0)</f>
        <v>261.60906310995443</v>
      </c>
      <c r="J159" s="7">
        <f>IF('EXP 98'!J159&lt;&gt;"",'EXP 98'!J159/'REV 98'!$G159,0)</f>
        <v>40.232160052049451</v>
      </c>
      <c r="K159" s="7">
        <f>IF('EXP 98'!K159&lt;&gt;"",'EXP 98'!K159/'REV 98'!$G159,0)</f>
        <v>442.90774235523742</v>
      </c>
      <c r="L159" s="7">
        <f>IF('EXP 98'!L159&lt;&gt;"",'EXP 98'!L159/'REV 98'!$G159,0)</f>
        <v>184.91141834743004</v>
      </c>
      <c r="M159" s="7">
        <f>IF('EXP 98'!M159&lt;&gt;"",'EXP 98'!M159/'REV 98'!$G159,0)</f>
        <v>32.403435263500327</v>
      </c>
      <c r="N159" s="7">
        <f>IF('EXP 98'!N159&lt;&gt;"",'EXP 98'!N159/'REV 98'!$G159,0)</f>
        <v>0</v>
      </c>
      <c r="O159" s="7">
        <f>IF('EXP 98'!O159&lt;&gt;"",'EXP 98'!O159/'REV 98'!$G159,0)</f>
        <v>311.61077423552376</v>
      </c>
      <c r="P159" s="7">
        <f>IF('EXP 98'!P159&lt;&gt;"",'EXP 98'!P159/'REV 98'!$G159,0)</f>
        <v>111.67048145738451</v>
      </c>
      <c r="Q159" s="7">
        <f>IF('EXP 98'!Q159&lt;&gt;"",'EXP 98'!Q159/'REV 98'!$G159,0)</f>
        <v>0</v>
      </c>
      <c r="R159" s="7">
        <f>IF('EXP 98'!R159&lt;&gt;"",'EXP 98'!R159/'REV 98'!$G159,0)</f>
        <v>168.11767729342876</v>
      </c>
      <c r="S159" s="7">
        <f>IF('EXP 98'!S159&lt;&gt;"",'EXP 98'!S159/'REV 98'!$G159,0)</f>
        <v>0</v>
      </c>
      <c r="T159" s="7">
        <f>IF('EXP 98'!T159&lt;&gt;"",'EXP 98'!T159/'REV 98'!$G159,0)</f>
        <v>0</v>
      </c>
      <c r="U159" s="7">
        <f>IF('EXP 98'!U159&lt;&gt;"",'EXP 98'!U159/'REV 98'!$G159,0)</f>
        <v>0</v>
      </c>
      <c r="V159" s="7">
        <f>IF('EXP 98'!V159&lt;&gt;"",'EXP 98'!V159/'REV 98'!$G159,0)</f>
        <v>0</v>
      </c>
      <c r="W159" s="7">
        <f>IF('EXP 98'!W159&lt;&gt;"",'EXP 98'!W159/'REV 98'!$G159,0)</f>
        <v>0</v>
      </c>
      <c r="X159" s="7">
        <f>IF('EXP 98'!X159&lt;&gt;"",'EXP 98'!X159/'REV 98'!$G159,0)</f>
        <v>168.11767729342876</v>
      </c>
      <c r="Y159" s="7">
        <f>IF('EXP 98'!Y159&lt;&gt;"",'EXP 98'!Y159/'REV 98'!$G159,0)</f>
        <v>0</v>
      </c>
      <c r="Z159" s="7">
        <f>IF('EXP 98'!Z159&lt;&gt;"",'EXP 98'!Z159/'REV 98'!$G159,0)</f>
        <v>262.32616135328561</v>
      </c>
      <c r="AA159" s="7">
        <f>IF('EXP 98'!AA159&lt;&gt;"",'EXP 98'!AA159/'REV 98'!$G159,0)</f>
        <v>0</v>
      </c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x14ac:dyDescent="0.25">
      <c r="A160" s="6" t="s">
        <v>327</v>
      </c>
      <c r="B160" s="6" t="s">
        <v>328</v>
      </c>
      <c r="C160" s="7">
        <f>IF('EXP 98'!C160&lt;&gt;"",'EXP 98'!C160/'REV 98'!$G160,0)</f>
        <v>6096.8746608790016</v>
      </c>
      <c r="D160" s="7">
        <f>IF('EXP 98'!D160&lt;&gt;"",'EXP 98'!D160/'REV 98'!$G160,0)</f>
        <v>5751.3917525773195</v>
      </c>
      <c r="E160" s="7">
        <f>IF('EXP 98'!E160&lt;&gt;"",'EXP 98'!E160/'REV 98'!$G160,0)</f>
        <v>3309.2897449810089</v>
      </c>
      <c r="F160" s="7">
        <f>IF('EXP 98'!F160&lt;&gt;"",'EXP 98'!F160/'REV 98'!$G160,0)</f>
        <v>201.62132392837762</v>
      </c>
      <c r="G160" s="7">
        <f>IF('EXP 98'!G160&lt;&gt;"",'EXP 98'!G160/'REV 98'!$G160,0)</f>
        <v>211.57303309820944</v>
      </c>
      <c r="H160" s="7">
        <f>IF('EXP 98'!H160&lt;&gt;"",'EXP 98'!H160/'REV 98'!$G160,0)</f>
        <v>835.71741725447635</v>
      </c>
      <c r="I160" s="7">
        <f>IF('EXP 98'!I160&lt;&gt;"",'EXP 98'!I160/'REV 98'!$G160,0)</f>
        <v>366.53819858925664</v>
      </c>
      <c r="J160" s="7">
        <f>IF('EXP 98'!J160&lt;&gt;"",'EXP 98'!J160/'REV 98'!$G160,0)</f>
        <v>0</v>
      </c>
      <c r="K160" s="7">
        <f>IF('EXP 98'!K160&lt;&gt;"",'EXP 98'!K160/'REV 98'!$G160,0)</f>
        <v>511.77514921323927</v>
      </c>
      <c r="L160" s="7">
        <f>IF('EXP 98'!L160&lt;&gt;"",'EXP 98'!L160/'REV 98'!$G160,0)</f>
        <v>0</v>
      </c>
      <c r="M160" s="7">
        <f>IF('EXP 98'!M160&lt;&gt;"",'EXP 98'!M160/'REV 98'!$G160,0)</f>
        <v>0</v>
      </c>
      <c r="N160" s="7">
        <f>IF('EXP 98'!N160&lt;&gt;"",'EXP 98'!N160/'REV 98'!$G160,0)</f>
        <v>0</v>
      </c>
      <c r="O160" s="7">
        <f>IF('EXP 98'!O160&lt;&gt;"",'EXP 98'!O160/'REV 98'!$G160,0)</f>
        <v>314.8768855127509</v>
      </c>
      <c r="P160" s="7">
        <f>IF('EXP 98'!P160&lt;&gt;"",'EXP 98'!P160/'REV 98'!$G160,0)</f>
        <v>0</v>
      </c>
      <c r="Q160" s="7">
        <f>IF('EXP 98'!Q160&lt;&gt;"",'EXP 98'!Q160/'REV 98'!$G160,0)</f>
        <v>0</v>
      </c>
      <c r="R160" s="7">
        <f>IF('EXP 98'!R160&lt;&gt;"",'EXP 98'!R160/'REV 98'!$G160,0)</f>
        <v>0</v>
      </c>
      <c r="S160" s="7">
        <f>IF('EXP 98'!S160&lt;&gt;"",'EXP 98'!S160/'REV 98'!$G160,0)</f>
        <v>0</v>
      </c>
      <c r="T160" s="7">
        <f>IF('EXP 98'!T160&lt;&gt;"",'EXP 98'!T160/'REV 98'!$G160,0)</f>
        <v>0</v>
      </c>
      <c r="U160" s="7">
        <f>IF('EXP 98'!U160&lt;&gt;"",'EXP 98'!U160/'REV 98'!$G160,0)</f>
        <v>0</v>
      </c>
      <c r="V160" s="7">
        <f>IF('EXP 98'!V160&lt;&gt;"",'EXP 98'!V160/'REV 98'!$G160,0)</f>
        <v>0</v>
      </c>
      <c r="W160" s="7">
        <f>IF('EXP 98'!W160&lt;&gt;"",'EXP 98'!W160/'REV 98'!$G160,0)</f>
        <v>0</v>
      </c>
      <c r="X160" s="7">
        <f>IF('EXP 98'!X160&lt;&gt;"",'EXP 98'!X160/'REV 98'!$G160,0)</f>
        <v>0</v>
      </c>
      <c r="Y160" s="7">
        <f>IF('EXP 98'!Y160&lt;&gt;"",'EXP 98'!Y160/'REV 98'!$G160,0)</f>
        <v>0</v>
      </c>
      <c r="Z160" s="7">
        <f>IF('EXP 98'!Z160&lt;&gt;"",'EXP 98'!Z160/'REV 98'!$G160,0)</f>
        <v>312.38469886055344</v>
      </c>
      <c r="AA160" s="7">
        <f>IF('EXP 98'!AA160&lt;&gt;"",'EXP 98'!AA160/'REV 98'!$G160,0)</f>
        <v>33.098209441128596</v>
      </c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x14ac:dyDescent="0.25">
      <c r="A161" s="6" t="s">
        <v>329</v>
      </c>
      <c r="B161" s="6" t="s">
        <v>330</v>
      </c>
      <c r="C161" s="7">
        <f>IF('EXP 98'!C161&lt;&gt;"",'EXP 98'!C161/'REV 98'!$G161,0)</f>
        <v>5849.6489652553637</v>
      </c>
      <c r="D161" s="7">
        <f>IF('EXP 98'!D161&lt;&gt;"",'EXP 98'!D161/'REV 98'!$G161,0)</f>
        <v>5481.9692867540034</v>
      </c>
      <c r="E161" s="7">
        <f>IF('EXP 98'!E161&lt;&gt;"",'EXP 98'!E161/'REV 98'!$G161,0)</f>
        <v>3373.7704259224106</v>
      </c>
      <c r="F161" s="7">
        <f>IF('EXP 98'!F161&lt;&gt;"",'EXP 98'!F161/'REV 98'!$G161,0)</f>
        <v>265.26491994177582</v>
      </c>
      <c r="G161" s="7">
        <f>IF('EXP 98'!G161&lt;&gt;"",'EXP 98'!G161/'REV 98'!$G161,0)</f>
        <v>174.20093032086578</v>
      </c>
      <c r="H161" s="7">
        <f>IF('EXP 98'!H161&lt;&gt;"",'EXP 98'!H161/'REV 98'!$G161,0)</f>
        <v>235.00067084361751</v>
      </c>
      <c r="I161" s="7">
        <f>IF('EXP 98'!I161&lt;&gt;"",'EXP 98'!I161/'REV 98'!$G161,0)</f>
        <v>226.90102525156638</v>
      </c>
      <c r="J161" s="7">
        <f>IF('EXP 98'!J161&lt;&gt;"",'EXP 98'!J161/'REV 98'!$G161,0)</f>
        <v>11.913429529776597</v>
      </c>
      <c r="K161" s="7">
        <f>IF('EXP 98'!K161&lt;&gt;"",'EXP 98'!K161/'REV 98'!$G161,0)</f>
        <v>357.54637048288089</v>
      </c>
      <c r="L161" s="7">
        <f>IF('EXP 98'!L161&lt;&gt;"",'EXP 98'!L161/'REV 98'!$G161,0)</f>
        <v>387.65502183406113</v>
      </c>
      <c r="M161" s="7">
        <f>IF('EXP 98'!M161&lt;&gt;"",'EXP 98'!M161/'REV 98'!$G161,0)</f>
        <v>87.676628061515103</v>
      </c>
      <c r="N161" s="7">
        <f>IF('EXP 98'!N161&lt;&gt;"",'EXP 98'!N161/'REV 98'!$G161,0)</f>
        <v>0</v>
      </c>
      <c r="O161" s="7">
        <f>IF('EXP 98'!O161&lt;&gt;"",'EXP 98'!O161/'REV 98'!$G161,0)</f>
        <v>326.84514904119993</v>
      </c>
      <c r="P161" s="7">
        <f>IF('EXP 98'!P161&lt;&gt;"",'EXP 98'!P161/'REV 98'!$G161,0)</f>
        <v>35.194715524333901</v>
      </c>
      <c r="Q161" s="7">
        <f>IF('EXP 98'!Q161&lt;&gt;"",'EXP 98'!Q161/'REV 98'!$G161,0)</f>
        <v>0</v>
      </c>
      <c r="R161" s="7">
        <f>IF('EXP 98'!R161&lt;&gt;"",'EXP 98'!R161/'REV 98'!$G161,0)</f>
        <v>157.86824251629645</v>
      </c>
      <c r="S161" s="7">
        <f>IF('EXP 98'!S161&lt;&gt;"",'EXP 98'!S161/'REV 98'!$G161,0)</f>
        <v>0</v>
      </c>
      <c r="T161" s="7">
        <f>IF('EXP 98'!T161&lt;&gt;"",'EXP 98'!T161/'REV 98'!$G161,0)</f>
        <v>157.86824251629645</v>
      </c>
      <c r="U161" s="7">
        <f>IF('EXP 98'!U161&lt;&gt;"",'EXP 98'!U161/'REV 98'!$G161,0)</f>
        <v>0</v>
      </c>
      <c r="V161" s="7">
        <f>IF('EXP 98'!V161&lt;&gt;"",'EXP 98'!V161/'REV 98'!$G161,0)</f>
        <v>0</v>
      </c>
      <c r="W161" s="7">
        <f>IF('EXP 98'!W161&lt;&gt;"",'EXP 98'!W161/'REV 98'!$G161,0)</f>
        <v>0</v>
      </c>
      <c r="X161" s="7">
        <f>IF('EXP 98'!X161&lt;&gt;"",'EXP 98'!X161/'REV 98'!$G161,0)</f>
        <v>0</v>
      </c>
      <c r="Y161" s="7">
        <f>IF('EXP 98'!Y161&lt;&gt;"",'EXP 98'!Y161/'REV 98'!$G161,0)</f>
        <v>0</v>
      </c>
      <c r="Z161" s="7">
        <f>IF('EXP 98'!Z161&lt;&gt;"",'EXP 98'!Z161/'REV 98'!$G161,0)</f>
        <v>209.81143598506424</v>
      </c>
      <c r="AA161" s="7">
        <f>IF('EXP 98'!AA161&lt;&gt;"",'EXP 98'!AA161/'REV 98'!$G161,0)</f>
        <v>0</v>
      </c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x14ac:dyDescent="0.25">
      <c r="A162" s="6" t="s">
        <v>331</v>
      </c>
      <c r="B162" s="6" t="s">
        <v>332</v>
      </c>
      <c r="C162" s="7">
        <f>IF('EXP 98'!C162&lt;&gt;"",'EXP 98'!C162/'REV 98'!$G162,0)</f>
        <v>5205.897230152982</v>
      </c>
      <c r="D162" s="7">
        <f>IF('EXP 98'!D162&lt;&gt;"",'EXP 98'!D162/'REV 98'!$G162,0)</f>
        <v>4931.4442195423362</v>
      </c>
      <c r="E162" s="7">
        <f>IF('EXP 98'!E162&lt;&gt;"",'EXP 98'!E162/'REV 98'!$G162,0)</f>
        <v>2936.9461669578559</v>
      </c>
      <c r="F162" s="7">
        <f>IF('EXP 98'!F162&lt;&gt;"",'EXP 98'!F162/'REV 98'!$G162,0)</f>
        <v>155.67810968594196</v>
      </c>
      <c r="G162" s="7">
        <f>IF('EXP 98'!G162&lt;&gt;"",'EXP 98'!G162/'REV 98'!$G162,0)</f>
        <v>172.4726211275408</v>
      </c>
      <c r="H162" s="7">
        <f>IF('EXP 98'!H162&lt;&gt;"",'EXP 98'!H162/'REV 98'!$G162,0)</f>
        <v>253.67286402181787</v>
      </c>
      <c r="I162" s="7">
        <f>IF('EXP 98'!I162&lt;&gt;"",'EXP 98'!I162/'REV 98'!$G162,0)</f>
        <v>231.48704137725318</v>
      </c>
      <c r="J162" s="7">
        <f>IF('EXP 98'!J162&lt;&gt;"",'EXP 98'!J162/'REV 98'!$G162,0)</f>
        <v>25.031508075169391</v>
      </c>
      <c r="K162" s="7">
        <f>IF('EXP 98'!K162&lt;&gt;"",'EXP 98'!K162/'REV 98'!$G162,0)</f>
        <v>417.75600204542553</v>
      </c>
      <c r="L162" s="7">
        <f>IF('EXP 98'!L162&lt;&gt;"",'EXP 98'!L162/'REV 98'!$G162,0)</f>
        <v>426.36727319214219</v>
      </c>
      <c r="M162" s="7">
        <f>IF('EXP 98'!M162&lt;&gt;"",'EXP 98'!M162/'REV 98'!$G162,0)</f>
        <v>0</v>
      </c>
      <c r="N162" s="7">
        <f>IF('EXP 98'!N162&lt;&gt;"",'EXP 98'!N162/'REV 98'!$G162,0)</f>
        <v>0</v>
      </c>
      <c r="O162" s="7">
        <f>IF('EXP 98'!O162&lt;&gt;"",'EXP 98'!O162/'REV 98'!$G162,0)</f>
        <v>297.89194613712874</v>
      </c>
      <c r="P162" s="7">
        <f>IF('EXP 98'!P162&lt;&gt;"",'EXP 98'!P162/'REV 98'!$G162,0)</f>
        <v>14.140686922060766</v>
      </c>
      <c r="Q162" s="7">
        <f>IF('EXP 98'!Q162&lt;&gt;"",'EXP 98'!Q162/'REV 98'!$G162,0)</f>
        <v>0</v>
      </c>
      <c r="R162" s="7">
        <f>IF('EXP 98'!R162&lt;&gt;"",'EXP 98'!R162/'REV 98'!$G162,0)</f>
        <v>18.25314271104104</v>
      </c>
      <c r="S162" s="7">
        <f>IF('EXP 98'!S162&lt;&gt;"",'EXP 98'!S162/'REV 98'!$G162,0)</f>
        <v>0</v>
      </c>
      <c r="T162" s="7">
        <f>IF('EXP 98'!T162&lt;&gt;"",'EXP 98'!T162/'REV 98'!$G162,0)</f>
        <v>18.25314271104104</v>
      </c>
      <c r="U162" s="7">
        <f>IF('EXP 98'!U162&lt;&gt;"",'EXP 98'!U162/'REV 98'!$G162,0)</f>
        <v>0</v>
      </c>
      <c r="V162" s="7">
        <f>IF('EXP 98'!V162&lt;&gt;"",'EXP 98'!V162/'REV 98'!$G162,0)</f>
        <v>0</v>
      </c>
      <c r="W162" s="7">
        <f>IF('EXP 98'!W162&lt;&gt;"",'EXP 98'!W162/'REV 98'!$G162,0)</f>
        <v>0</v>
      </c>
      <c r="X162" s="7">
        <f>IF('EXP 98'!X162&lt;&gt;"",'EXP 98'!X162/'REV 98'!$G162,0)</f>
        <v>0</v>
      </c>
      <c r="Y162" s="7">
        <f>IF('EXP 98'!Y162&lt;&gt;"",'EXP 98'!Y162/'REV 98'!$G162,0)</f>
        <v>0</v>
      </c>
      <c r="Z162" s="7">
        <f>IF('EXP 98'!Z162&lt;&gt;"",'EXP 98'!Z162/'REV 98'!$G162,0)</f>
        <v>256.1998678996037</v>
      </c>
      <c r="AA162" s="7">
        <f>IF('EXP 98'!AA162&lt;&gt;"",'EXP 98'!AA162/'REV 98'!$G162,0)</f>
        <v>0</v>
      </c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x14ac:dyDescent="0.25">
      <c r="A163" s="6" t="s">
        <v>333</v>
      </c>
      <c r="B163" s="6" t="s">
        <v>334</v>
      </c>
      <c r="C163" s="7">
        <f>IF('EXP 98'!C163&lt;&gt;"",'EXP 98'!C163/'REV 98'!$G163,0)</f>
        <v>5522.0961893896192</v>
      </c>
      <c r="D163" s="7">
        <f>IF('EXP 98'!D163&lt;&gt;"",'EXP 98'!D163/'REV 98'!$G163,0)</f>
        <v>5027.3774614945805</v>
      </c>
      <c r="E163" s="7">
        <f>IF('EXP 98'!E163&lt;&gt;"",'EXP 98'!E163/'REV 98'!$G163,0)</f>
        <v>2597.5029321163715</v>
      </c>
      <c r="F163" s="7">
        <f>IF('EXP 98'!F163&lt;&gt;"",'EXP 98'!F163/'REV 98'!$G163,0)</f>
        <v>211.52165430690246</v>
      </c>
      <c r="G163" s="7">
        <f>IF('EXP 98'!G163&lt;&gt;"",'EXP 98'!G163/'REV 98'!$G163,0)</f>
        <v>322.31381061038218</v>
      </c>
      <c r="H163" s="7">
        <f>IF('EXP 98'!H163&lt;&gt;"",'EXP 98'!H163/'REV 98'!$G163,0)</f>
        <v>170.80721620079862</v>
      </c>
      <c r="I163" s="7">
        <f>IF('EXP 98'!I163&lt;&gt;"",'EXP 98'!I163/'REV 98'!$G163,0)</f>
        <v>347.97726183685114</v>
      </c>
      <c r="J163" s="7">
        <f>IF('EXP 98'!J163&lt;&gt;"",'EXP 98'!J163/'REV 98'!$G163,0)</f>
        <v>27.129224187107816</v>
      </c>
      <c r="K163" s="7">
        <f>IF('EXP 98'!K163&lt;&gt;"",'EXP 98'!K163/'REV 98'!$G163,0)</f>
        <v>425.23521962350253</v>
      </c>
      <c r="L163" s="7">
        <f>IF('EXP 98'!L163&lt;&gt;"",'EXP 98'!L163/'REV 98'!$G163,0)</f>
        <v>432.15858528237305</v>
      </c>
      <c r="M163" s="7">
        <f>IF('EXP 98'!M163&lt;&gt;"",'EXP 98'!M163/'REV 98'!$G163,0)</f>
        <v>66.571665715915572</v>
      </c>
      <c r="N163" s="7">
        <f>IF('EXP 98'!N163&lt;&gt;"",'EXP 98'!N163/'REV 98'!$G163,0)</f>
        <v>0</v>
      </c>
      <c r="O163" s="7">
        <f>IF('EXP 98'!O163&lt;&gt;"",'EXP 98'!O163/'REV 98'!$G163,0)</f>
        <v>369.81483171705651</v>
      </c>
      <c r="P163" s="7">
        <f>IF('EXP 98'!P163&lt;&gt;"",'EXP 98'!P163/'REV 98'!$G163,0)</f>
        <v>56.345059897318883</v>
      </c>
      <c r="Q163" s="7">
        <f>IF('EXP 98'!Q163&lt;&gt;"",'EXP 98'!Q163/'REV 98'!$G163,0)</f>
        <v>0</v>
      </c>
      <c r="R163" s="7">
        <f>IF('EXP 98'!R163&lt;&gt;"",'EXP 98'!R163/'REV 98'!$G163,0)</f>
        <v>148.25833998859099</v>
      </c>
      <c r="S163" s="7">
        <f>IF('EXP 98'!S163&lt;&gt;"",'EXP 98'!S163/'REV 98'!$G163,0)</f>
        <v>0</v>
      </c>
      <c r="T163" s="7">
        <f>IF('EXP 98'!T163&lt;&gt;"",'EXP 98'!T163/'REV 98'!$G163,0)</f>
        <v>0</v>
      </c>
      <c r="U163" s="7">
        <f>IF('EXP 98'!U163&lt;&gt;"",'EXP 98'!U163/'REV 98'!$G163,0)</f>
        <v>0</v>
      </c>
      <c r="V163" s="7">
        <f>IF('EXP 98'!V163&lt;&gt;"",'EXP 98'!V163/'REV 98'!$G163,0)</f>
        <v>0</v>
      </c>
      <c r="W163" s="7">
        <f>IF('EXP 98'!W163&lt;&gt;"",'EXP 98'!W163/'REV 98'!$G163,0)</f>
        <v>0</v>
      </c>
      <c r="X163" s="7">
        <f>IF('EXP 98'!X163&lt;&gt;"",'EXP 98'!X163/'REV 98'!$G163,0)</f>
        <v>148.25833998859099</v>
      </c>
      <c r="Y163" s="7">
        <f>IF('EXP 98'!Y163&lt;&gt;"",'EXP 98'!Y163/'REV 98'!$G163,0)</f>
        <v>0</v>
      </c>
      <c r="Z163" s="7">
        <f>IF('EXP 98'!Z163&lt;&gt;"",'EXP 98'!Z163/'REV 98'!$G163,0)</f>
        <v>247.78212207644037</v>
      </c>
      <c r="AA163" s="7">
        <f>IF('EXP 98'!AA163&lt;&gt;"",'EXP 98'!AA163/'REV 98'!$G163,0)</f>
        <v>98.678265830005699</v>
      </c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x14ac:dyDescent="0.25">
      <c r="A164" s="6" t="s">
        <v>335</v>
      </c>
      <c r="B164" s="6" t="s">
        <v>336</v>
      </c>
      <c r="C164" s="7">
        <f>IF('EXP 98'!C164&lt;&gt;"",'EXP 98'!C164/'REV 98'!$G164,0)</f>
        <v>5386.246245260596</v>
      </c>
      <c r="D164" s="7">
        <f>IF('EXP 98'!D164&lt;&gt;"",'EXP 98'!D164/'REV 98'!$G164,0)</f>
        <v>5149.9465112330945</v>
      </c>
      <c r="E164" s="7">
        <f>IF('EXP 98'!E164&lt;&gt;"",'EXP 98'!E164/'REV 98'!$G164,0)</f>
        <v>2798.7434723558372</v>
      </c>
      <c r="F164" s="7">
        <f>IF('EXP 98'!F164&lt;&gt;"",'EXP 98'!F164/'REV 98'!$G164,0)</f>
        <v>176.21265915907421</v>
      </c>
      <c r="G164" s="7">
        <f>IF('EXP 98'!G164&lt;&gt;"",'EXP 98'!G164/'REV 98'!$G164,0)</f>
        <v>296.95981551694865</v>
      </c>
      <c r="H164" s="7">
        <f>IF('EXP 98'!H164&lt;&gt;"",'EXP 98'!H164/'REV 98'!$G164,0)</f>
        <v>237.36720615698039</v>
      </c>
      <c r="I164" s="7">
        <f>IF('EXP 98'!I164&lt;&gt;"",'EXP 98'!I164/'REV 98'!$G164,0)</f>
        <v>350.75350008488488</v>
      </c>
      <c r="J164" s="7">
        <f>IF('EXP 98'!J164&lt;&gt;"",'EXP 98'!J164/'REV 98'!$G164,0)</f>
        <v>50.129313564597361</v>
      </c>
      <c r="K164" s="7">
        <f>IF('EXP 98'!K164&lt;&gt;"",'EXP 98'!K164/'REV 98'!$G164,0)</f>
        <v>402.20834135023489</v>
      </c>
      <c r="L164" s="7">
        <f>IF('EXP 98'!L164&lt;&gt;"",'EXP 98'!L164/'REV 98'!$G164,0)</f>
        <v>358.74810140908835</v>
      </c>
      <c r="M164" s="7">
        <f>IF('EXP 98'!M164&lt;&gt;"",'EXP 98'!M164/'REV 98'!$G164,0)</f>
        <v>71.104515873465004</v>
      </c>
      <c r="N164" s="7">
        <f>IF('EXP 98'!N164&lt;&gt;"",'EXP 98'!N164/'REV 98'!$G164,0)</f>
        <v>0</v>
      </c>
      <c r="O164" s="7">
        <f>IF('EXP 98'!O164&lt;&gt;"",'EXP 98'!O164/'REV 98'!$G164,0)</f>
        <v>325.19642351875956</v>
      </c>
      <c r="P164" s="7">
        <f>IF('EXP 98'!P164&lt;&gt;"",'EXP 98'!P164/'REV 98'!$G164,0)</f>
        <v>82.523162243223354</v>
      </c>
      <c r="Q164" s="7">
        <f>IF('EXP 98'!Q164&lt;&gt;"",'EXP 98'!Q164/'REV 98'!$G164,0)</f>
        <v>0</v>
      </c>
      <c r="R164" s="7">
        <f>IF('EXP 98'!R164&lt;&gt;"",'EXP 98'!R164/'REV 98'!$G164,0)</f>
        <v>212.39389960952977</v>
      </c>
      <c r="S164" s="7">
        <f>IF('EXP 98'!S164&lt;&gt;"",'EXP 98'!S164/'REV 98'!$G164,0)</f>
        <v>29.180023767755078</v>
      </c>
      <c r="T164" s="7">
        <f>IF('EXP 98'!T164&lt;&gt;"",'EXP 98'!T164/'REV 98'!$G164,0)</f>
        <v>0</v>
      </c>
      <c r="U164" s="7">
        <f>IF('EXP 98'!U164&lt;&gt;"",'EXP 98'!U164/'REV 98'!$G164,0)</f>
        <v>0</v>
      </c>
      <c r="V164" s="7">
        <f>IF('EXP 98'!V164&lt;&gt;"",'EXP 98'!V164/'REV 98'!$G164,0)</f>
        <v>0</v>
      </c>
      <c r="W164" s="7">
        <f>IF('EXP 98'!W164&lt;&gt;"",'EXP 98'!W164/'REV 98'!$G164,0)</f>
        <v>116.7805443947711</v>
      </c>
      <c r="X164" s="7">
        <f>IF('EXP 98'!X164&lt;&gt;"",'EXP 98'!X164/'REV 98'!$G164,0)</f>
        <v>66.433331447003567</v>
      </c>
      <c r="Y164" s="7">
        <f>IF('EXP 98'!Y164&lt;&gt;"",'EXP 98'!Y164/'REV 98'!$G164,0)</f>
        <v>0</v>
      </c>
      <c r="Z164" s="7">
        <f>IF('EXP 98'!Z164&lt;&gt;"",'EXP 98'!Z164/'REV 98'!$G164,0)</f>
        <v>0</v>
      </c>
      <c r="AA164" s="7">
        <f>IF('EXP 98'!AA164&lt;&gt;"",'EXP 98'!AA164/'REV 98'!$G164,0)</f>
        <v>23.905834417972951</v>
      </c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x14ac:dyDescent="0.25">
      <c r="A165" s="6" t="s">
        <v>337</v>
      </c>
      <c r="B165" s="6" t="s">
        <v>338</v>
      </c>
      <c r="C165" s="7">
        <f>IF('EXP 98'!C165&lt;&gt;"",'EXP 98'!C165/'REV 98'!$G165,0)</f>
        <v>4917.3564448654188</v>
      </c>
      <c r="D165" s="7">
        <f>IF('EXP 98'!D165&lt;&gt;"",'EXP 98'!D165/'REV 98'!$G165,0)</f>
        <v>4891.3086115715532</v>
      </c>
      <c r="E165" s="7">
        <f>IF('EXP 98'!E165&lt;&gt;"",'EXP 98'!E165/'REV 98'!$G165,0)</f>
        <v>2887.5479201199778</v>
      </c>
      <c r="F165" s="7">
        <f>IF('EXP 98'!F165&lt;&gt;"",'EXP 98'!F165/'REV 98'!$G165,0)</f>
        <v>103.84065040650405</v>
      </c>
      <c r="G165" s="7">
        <f>IF('EXP 98'!G165&lt;&gt;"",'EXP 98'!G165/'REV 98'!$G165,0)</f>
        <v>238.35096692714501</v>
      </c>
      <c r="H165" s="7">
        <f>IF('EXP 98'!H165&lt;&gt;"",'EXP 98'!H165/'REV 98'!$G165,0)</f>
        <v>186.54593101270817</v>
      </c>
      <c r="I165" s="7">
        <f>IF('EXP 98'!I165&lt;&gt;"",'EXP 98'!I165/'REV 98'!$G165,0)</f>
        <v>255.05295603441471</v>
      </c>
      <c r="J165" s="7">
        <f>IF('EXP 98'!J165&lt;&gt;"",'EXP 98'!J165/'REV 98'!$G165,0)</f>
        <v>71.844668087457563</v>
      </c>
      <c r="K165" s="7">
        <f>IF('EXP 98'!K165&lt;&gt;"",'EXP 98'!K165/'REV 98'!$G165,0)</f>
        <v>375.81461046649304</v>
      </c>
      <c r="L165" s="7">
        <f>IF('EXP 98'!L165&lt;&gt;"",'EXP 98'!L165/'REV 98'!$G165,0)</f>
        <v>355.29714263162049</v>
      </c>
      <c r="M165" s="7">
        <f>IF('EXP 98'!M165&lt;&gt;"",'EXP 98'!M165/'REV 98'!$G165,0)</f>
        <v>50.234517325755782</v>
      </c>
      <c r="N165" s="7">
        <f>IF('EXP 98'!N165&lt;&gt;"",'EXP 98'!N165/'REV 98'!$G165,0)</f>
        <v>0</v>
      </c>
      <c r="O165" s="7">
        <f>IF('EXP 98'!O165&lt;&gt;"",'EXP 98'!O165/'REV 98'!$G165,0)</f>
        <v>364.74424185018546</v>
      </c>
      <c r="P165" s="7">
        <f>IF('EXP 98'!P165&lt;&gt;"",'EXP 98'!P165/'REV 98'!$G165,0)</f>
        <v>2.0350067092903936</v>
      </c>
      <c r="Q165" s="7">
        <f>IF('EXP 98'!Q165&lt;&gt;"",'EXP 98'!Q165/'REV 98'!$G165,0)</f>
        <v>0</v>
      </c>
      <c r="R165" s="7">
        <f>IF('EXP 98'!R165&lt;&gt;"",'EXP 98'!R165/'REV 98'!$G165,0)</f>
        <v>0</v>
      </c>
      <c r="S165" s="7">
        <f>IF('EXP 98'!S165&lt;&gt;"",'EXP 98'!S165/'REV 98'!$G165,0)</f>
        <v>0</v>
      </c>
      <c r="T165" s="7">
        <f>IF('EXP 98'!T165&lt;&gt;"",'EXP 98'!T165/'REV 98'!$G165,0)</f>
        <v>0</v>
      </c>
      <c r="U165" s="7">
        <f>IF('EXP 98'!U165&lt;&gt;"",'EXP 98'!U165/'REV 98'!$G165,0)</f>
        <v>0</v>
      </c>
      <c r="V165" s="7">
        <f>IF('EXP 98'!V165&lt;&gt;"",'EXP 98'!V165/'REV 98'!$G165,0)</f>
        <v>0</v>
      </c>
      <c r="W165" s="7">
        <f>IF('EXP 98'!W165&lt;&gt;"",'EXP 98'!W165/'REV 98'!$G165,0)</f>
        <v>0</v>
      </c>
      <c r="X165" s="7">
        <f>IF('EXP 98'!X165&lt;&gt;"",'EXP 98'!X165/'REV 98'!$G165,0)</f>
        <v>0</v>
      </c>
      <c r="Y165" s="7">
        <f>IF('EXP 98'!Y165&lt;&gt;"",'EXP 98'!Y165/'REV 98'!$G165,0)</f>
        <v>0</v>
      </c>
      <c r="Z165" s="7">
        <f>IF('EXP 98'!Z165&lt;&gt;"",'EXP 98'!Z165/'REV 98'!$G165,0)</f>
        <v>26.047833293866919</v>
      </c>
      <c r="AA165" s="7">
        <f>IF('EXP 98'!AA165&lt;&gt;"",'EXP 98'!AA165/'REV 98'!$G165,0)</f>
        <v>0</v>
      </c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x14ac:dyDescent="0.25">
      <c r="A166" s="6" t="s">
        <v>339</v>
      </c>
      <c r="B166" s="6" t="s">
        <v>340</v>
      </c>
      <c r="C166" s="7">
        <f>IF('EXP 98'!C166&lt;&gt;"",'EXP 98'!C166/'REV 98'!$G166,0)</f>
        <v>6196.6345233130378</v>
      </c>
      <c r="D166" s="7">
        <f>IF('EXP 98'!D166&lt;&gt;"",'EXP 98'!D166/'REV 98'!$G166,0)</f>
        <v>5950.9981149386922</v>
      </c>
      <c r="E166" s="7">
        <f>IF('EXP 98'!E166&lt;&gt;"",'EXP 98'!E166/'REV 98'!$G166,0)</f>
        <v>3568.2416173158717</v>
      </c>
      <c r="F166" s="7">
        <f>IF('EXP 98'!F166&lt;&gt;"",'EXP 98'!F166/'REV 98'!$G166,0)</f>
        <v>188.29161731587288</v>
      </c>
      <c r="G166" s="7">
        <f>IF('EXP 98'!G166&lt;&gt;"",'EXP 98'!G166/'REV 98'!$G166,0)</f>
        <v>148.07501459671366</v>
      </c>
      <c r="H166" s="7">
        <f>IF('EXP 98'!H166&lt;&gt;"",'EXP 98'!H166/'REV 98'!$G166,0)</f>
        <v>349.11605638501959</v>
      </c>
      <c r="I166" s="7">
        <f>IF('EXP 98'!I166&lt;&gt;"",'EXP 98'!I166/'REV 98'!$G166,0)</f>
        <v>306.0471849195095</v>
      </c>
      <c r="J166" s="7">
        <f>IF('EXP 98'!J166&lt;&gt;"",'EXP 98'!J166/'REV 98'!$G166,0)</f>
        <v>52.789427808824755</v>
      </c>
      <c r="K166" s="7">
        <f>IF('EXP 98'!K166&lt;&gt;"",'EXP 98'!K166/'REV 98'!$G166,0)</f>
        <v>537.53181249478689</v>
      </c>
      <c r="L166" s="7">
        <f>IF('EXP 98'!L166&lt;&gt;"",'EXP 98'!L166/'REV 98'!$G166,0)</f>
        <v>376.93903995329049</v>
      </c>
      <c r="M166" s="7">
        <f>IF('EXP 98'!M166&lt;&gt;"",'EXP 98'!M166/'REV 98'!$G166,0)</f>
        <v>18.523358912336306</v>
      </c>
      <c r="N166" s="7">
        <f>IF('EXP 98'!N166&lt;&gt;"",'EXP 98'!N166/'REV 98'!$G166,0)</f>
        <v>0</v>
      </c>
      <c r="O166" s="7">
        <f>IF('EXP 98'!O166&lt;&gt;"",'EXP 98'!O166/'REV 98'!$G166,0)</f>
        <v>323.42320460422053</v>
      </c>
      <c r="P166" s="7">
        <f>IF('EXP 98'!P166&lt;&gt;"",'EXP 98'!P166/'REV 98'!$G166,0)</f>
        <v>82.019780632246224</v>
      </c>
      <c r="Q166" s="7">
        <f>IF('EXP 98'!Q166&lt;&gt;"",'EXP 98'!Q166/'REV 98'!$G166,0)</f>
        <v>0</v>
      </c>
      <c r="R166" s="7">
        <f>IF('EXP 98'!R166&lt;&gt;"",'EXP 98'!R166/'REV 98'!$G166,0)</f>
        <v>7.5157352573192089</v>
      </c>
      <c r="S166" s="7">
        <f>IF('EXP 98'!S166&lt;&gt;"",'EXP 98'!S166/'REV 98'!$G166,0)</f>
        <v>0</v>
      </c>
      <c r="T166" s="7">
        <f>IF('EXP 98'!T166&lt;&gt;"",'EXP 98'!T166/'REV 98'!$G166,0)</f>
        <v>0</v>
      </c>
      <c r="U166" s="7">
        <f>IF('EXP 98'!U166&lt;&gt;"",'EXP 98'!U166/'REV 98'!$G166,0)</f>
        <v>0</v>
      </c>
      <c r="V166" s="7">
        <f>IF('EXP 98'!V166&lt;&gt;"",'EXP 98'!V166/'REV 98'!$G166,0)</f>
        <v>0</v>
      </c>
      <c r="W166" s="7">
        <f>IF('EXP 98'!W166&lt;&gt;"",'EXP 98'!W166/'REV 98'!$G166,0)</f>
        <v>0</v>
      </c>
      <c r="X166" s="7">
        <f>IF('EXP 98'!X166&lt;&gt;"",'EXP 98'!X166/'REV 98'!$G166,0)</f>
        <v>7.5157352573192089</v>
      </c>
      <c r="Y166" s="7">
        <f>IF('EXP 98'!Y166&lt;&gt;"",'EXP 98'!Y166/'REV 98'!$G166,0)</f>
        <v>0</v>
      </c>
      <c r="Z166" s="7">
        <f>IF('EXP 98'!Z166&lt;&gt;"",'EXP 98'!Z166/'REV 98'!$G166,0)</f>
        <v>238.12067311702393</v>
      </c>
      <c r="AA166" s="7">
        <f>IF('EXP 98'!AA166&lt;&gt;"",'EXP 98'!AA166/'REV 98'!$G166,0)</f>
        <v>0</v>
      </c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x14ac:dyDescent="0.25">
      <c r="A167" s="6" t="s">
        <v>341</v>
      </c>
      <c r="B167" s="6" t="s">
        <v>342</v>
      </c>
      <c r="C167" s="7">
        <f>IF('EXP 98'!C167&lt;&gt;"",'EXP 98'!C167/'REV 98'!$G167,0)</f>
        <v>6225.9739942528759</v>
      </c>
      <c r="D167" s="7">
        <f>IF('EXP 98'!D167&lt;&gt;"",'EXP 98'!D167/'REV 98'!$G167,0)</f>
        <v>5895.3012820512822</v>
      </c>
      <c r="E167" s="7">
        <f>IF('EXP 98'!E167&lt;&gt;"",'EXP 98'!E167/'REV 98'!$G167,0)</f>
        <v>3404.7321065428823</v>
      </c>
      <c r="F167" s="7">
        <f>IF('EXP 98'!F167&lt;&gt;"",'EXP 98'!F167/'REV 98'!$G167,0)</f>
        <v>183.05488505747127</v>
      </c>
      <c r="G167" s="7">
        <f>IF('EXP 98'!G167&lt;&gt;"",'EXP 98'!G167/'REV 98'!$G167,0)</f>
        <v>115.39210875331565</v>
      </c>
      <c r="H167" s="7">
        <f>IF('EXP 98'!H167&lt;&gt;"",'EXP 98'!H167/'REV 98'!$G167,0)</f>
        <v>537.68979885057468</v>
      </c>
      <c r="I167" s="7">
        <f>IF('EXP 98'!I167&lt;&gt;"",'EXP 98'!I167/'REV 98'!$G167,0)</f>
        <v>285.14941423519014</v>
      </c>
      <c r="J167" s="7">
        <f>IF('EXP 98'!J167&lt;&gt;"",'EXP 98'!J167/'REV 98'!$G167,0)</f>
        <v>0</v>
      </c>
      <c r="K167" s="7">
        <f>IF('EXP 98'!K167&lt;&gt;"",'EXP 98'!K167/'REV 98'!$G167,0)</f>
        <v>624.57374005305041</v>
      </c>
      <c r="L167" s="7">
        <f>IF('EXP 98'!L167&lt;&gt;"",'EXP 98'!L167/'REV 98'!$G167,0)</f>
        <v>448.80013262599471</v>
      </c>
      <c r="M167" s="7">
        <f>IF('EXP 98'!M167&lt;&gt;"",'EXP 98'!M167/'REV 98'!$G167,0)</f>
        <v>0</v>
      </c>
      <c r="N167" s="7">
        <f>IF('EXP 98'!N167&lt;&gt;"",'EXP 98'!N167/'REV 98'!$G167,0)</f>
        <v>0</v>
      </c>
      <c r="O167" s="7">
        <f>IF('EXP 98'!O167&lt;&gt;"",'EXP 98'!O167/'REV 98'!$G167,0)</f>
        <v>295.90909593280281</v>
      </c>
      <c r="P167" s="7">
        <f>IF('EXP 98'!P167&lt;&gt;"",'EXP 98'!P167/'REV 98'!$G167,0)</f>
        <v>0</v>
      </c>
      <c r="Q167" s="7">
        <f>IF('EXP 98'!Q167&lt;&gt;"",'EXP 98'!Q167/'REV 98'!$G167,0)</f>
        <v>0</v>
      </c>
      <c r="R167" s="7">
        <f>IF('EXP 98'!R167&lt;&gt;"",'EXP 98'!R167/'REV 98'!$G167,0)</f>
        <v>71.546164898320072</v>
      </c>
      <c r="S167" s="7">
        <f>IF('EXP 98'!S167&lt;&gt;"",'EXP 98'!S167/'REV 98'!$G167,0)</f>
        <v>0</v>
      </c>
      <c r="T167" s="7">
        <f>IF('EXP 98'!T167&lt;&gt;"",'EXP 98'!T167/'REV 98'!$G167,0)</f>
        <v>9.9735853227232543</v>
      </c>
      <c r="U167" s="7">
        <f>IF('EXP 98'!U167&lt;&gt;"",'EXP 98'!U167/'REV 98'!$G167,0)</f>
        <v>0</v>
      </c>
      <c r="V167" s="7">
        <f>IF('EXP 98'!V167&lt;&gt;"",'EXP 98'!V167/'REV 98'!$G167,0)</f>
        <v>0</v>
      </c>
      <c r="W167" s="7">
        <f>IF('EXP 98'!W167&lt;&gt;"",'EXP 98'!W167/'REV 98'!$G167,0)</f>
        <v>61.572579575596826</v>
      </c>
      <c r="X167" s="7">
        <f>IF('EXP 98'!X167&lt;&gt;"",'EXP 98'!X167/'REV 98'!$G167,0)</f>
        <v>0</v>
      </c>
      <c r="Y167" s="7">
        <f>IF('EXP 98'!Y167&lt;&gt;"",'EXP 98'!Y167/'REV 98'!$G167,0)</f>
        <v>0</v>
      </c>
      <c r="Z167" s="7">
        <f>IF('EXP 98'!Z167&lt;&gt;"",'EXP 98'!Z167/'REV 98'!$G167,0)</f>
        <v>216.91737400530505</v>
      </c>
      <c r="AA167" s="7">
        <f>IF('EXP 98'!AA167&lt;&gt;"",'EXP 98'!AA167/'REV 98'!$G167,0)</f>
        <v>42.209173297966402</v>
      </c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x14ac:dyDescent="0.25">
      <c r="A168" s="6" t="s">
        <v>343</v>
      </c>
      <c r="B168" s="6" t="s">
        <v>344</v>
      </c>
      <c r="C168" s="7">
        <f>IF('EXP 98'!C168&lt;&gt;"",'EXP 98'!C168/'REV 98'!$G168,0)</f>
        <v>5470.7921057611447</v>
      </c>
      <c r="D168" s="7">
        <f>IF('EXP 98'!D168&lt;&gt;"",'EXP 98'!D168/'REV 98'!$G168,0)</f>
        <v>5050.2429289318761</v>
      </c>
      <c r="E168" s="7">
        <f>IF('EXP 98'!E168&lt;&gt;"",'EXP 98'!E168/'REV 98'!$G168,0)</f>
        <v>2943.850137720774</v>
      </c>
      <c r="F168" s="7">
        <f>IF('EXP 98'!F168&lt;&gt;"",'EXP 98'!F168/'REV 98'!$G168,0)</f>
        <v>133.58740958788897</v>
      </c>
      <c r="G168" s="7">
        <f>IF('EXP 98'!G168&lt;&gt;"",'EXP 98'!G168/'REV 98'!$G168,0)</f>
        <v>223.32162741799829</v>
      </c>
      <c r="H168" s="7">
        <f>IF('EXP 98'!H168&lt;&gt;"",'EXP 98'!H168/'REV 98'!$G168,0)</f>
        <v>70.171177460050458</v>
      </c>
      <c r="I168" s="7">
        <f>IF('EXP 98'!I168&lt;&gt;"",'EXP 98'!I168/'REV 98'!$G168,0)</f>
        <v>223.62978658536582</v>
      </c>
      <c r="J168" s="7">
        <f>IF('EXP 98'!J168&lt;&gt;"",'EXP 98'!J168/'REV 98'!$G168,0)</f>
        <v>56.794414423885613</v>
      </c>
      <c r="K168" s="7">
        <f>IF('EXP 98'!K168&lt;&gt;"",'EXP 98'!K168/'REV 98'!$G168,0)</f>
        <v>587.54699537426416</v>
      </c>
      <c r="L168" s="7">
        <f>IF('EXP 98'!L168&lt;&gt;"",'EXP 98'!L168/'REV 98'!$G168,0)</f>
        <v>363.52468040370059</v>
      </c>
      <c r="M168" s="7">
        <f>IF('EXP 98'!M168&lt;&gt;"",'EXP 98'!M168/'REV 98'!$G168,0)</f>
        <v>30.912223507148866</v>
      </c>
      <c r="N168" s="7">
        <f>IF('EXP 98'!N168&lt;&gt;"",'EXP 98'!N168/'REV 98'!$G168,0)</f>
        <v>0</v>
      </c>
      <c r="O168" s="7">
        <f>IF('EXP 98'!O168&lt;&gt;"",'EXP 98'!O168/'REV 98'!$G168,0)</f>
        <v>358.81514718250634</v>
      </c>
      <c r="P168" s="7">
        <f>IF('EXP 98'!P168&lt;&gt;"",'EXP 98'!P168/'REV 98'!$G168,0)</f>
        <v>58.08932926829268</v>
      </c>
      <c r="Q168" s="7">
        <f>IF('EXP 98'!Q168&lt;&gt;"",'EXP 98'!Q168/'REV 98'!$G168,0)</f>
        <v>0</v>
      </c>
      <c r="R168" s="7">
        <f>IF('EXP 98'!R168&lt;&gt;"",'EXP 98'!R168/'REV 98'!$G168,0)</f>
        <v>68.930057821698909</v>
      </c>
      <c r="S168" s="7">
        <f>IF('EXP 98'!S168&lt;&gt;"",'EXP 98'!S168/'REV 98'!$G168,0)</f>
        <v>0</v>
      </c>
      <c r="T168" s="7">
        <f>IF('EXP 98'!T168&lt;&gt;"",'EXP 98'!T168/'REV 98'!$G168,0)</f>
        <v>0</v>
      </c>
      <c r="U168" s="7">
        <f>IF('EXP 98'!U168&lt;&gt;"",'EXP 98'!U168/'REV 98'!$G168,0)</f>
        <v>0</v>
      </c>
      <c r="V168" s="7">
        <f>IF('EXP 98'!V168&lt;&gt;"",'EXP 98'!V168/'REV 98'!$G168,0)</f>
        <v>0</v>
      </c>
      <c r="W168" s="7">
        <f>IF('EXP 98'!W168&lt;&gt;"",'EXP 98'!W168/'REV 98'!$G168,0)</f>
        <v>0.78626997476871319</v>
      </c>
      <c r="X168" s="7">
        <f>IF('EXP 98'!X168&lt;&gt;"",'EXP 98'!X168/'REV 98'!$G168,0)</f>
        <v>68.143787846930195</v>
      </c>
      <c r="Y168" s="7">
        <f>IF('EXP 98'!Y168&lt;&gt;"",'EXP 98'!Y168/'REV 98'!$G168,0)</f>
        <v>0</v>
      </c>
      <c r="Z168" s="7">
        <f>IF('EXP 98'!Z168&lt;&gt;"",'EXP 98'!Z168/'REV 98'!$G168,0)</f>
        <v>305.92862279226239</v>
      </c>
      <c r="AA168" s="7">
        <f>IF('EXP 98'!AA168&lt;&gt;"",'EXP 98'!AA168/'REV 98'!$G168,0)</f>
        <v>45.690496215306979</v>
      </c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x14ac:dyDescent="0.25">
      <c r="A169" s="6" t="s">
        <v>345</v>
      </c>
      <c r="B169" s="6" t="s">
        <v>346</v>
      </c>
      <c r="C169" s="7">
        <f>IF('EXP 98'!C169&lt;&gt;"",'EXP 98'!C169/'REV 98'!$G169,0)</f>
        <v>5513.3557730182192</v>
      </c>
      <c r="D169" s="7">
        <f>IF('EXP 98'!D169&lt;&gt;"",'EXP 98'!D169/'REV 98'!$G169,0)</f>
        <v>5046.8614290989653</v>
      </c>
      <c r="E169" s="7">
        <f>IF('EXP 98'!E169&lt;&gt;"",'EXP 98'!E169/'REV 98'!$G169,0)</f>
        <v>2921.8138970950272</v>
      </c>
      <c r="F169" s="7">
        <f>IF('EXP 98'!F169&lt;&gt;"",'EXP 98'!F169/'REV 98'!$G169,0)</f>
        <v>124.44361767602166</v>
      </c>
      <c r="G169" s="7">
        <f>IF('EXP 98'!G169&lt;&gt;"",'EXP 98'!G169/'REV 98'!$G169,0)</f>
        <v>159.40496061053668</v>
      </c>
      <c r="H169" s="7">
        <f>IF('EXP 98'!H169&lt;&gt;"",'EXP 98'!H169/'REV 98'!$G169,0)</f>
        <v>383.14610413589367</v>
      </c>
      <c r="I169" s="7">
        <f>IF('EXP 98'!I169&lt;&gt;"",'EXP 98'!I169/'REV 98'!$G169,0)</f>
        <v>287.91510955194485</v>
      </c>
      <c r="J169" s="7">
        <f>IF('EXP 98'!J169&lt;&gt;"",'EXP 98'!J169/'REV 98'!$G169,0)</f>
        <v>0</v>
      </c>
      <c r="K169" s="7">
        <f>IF('EXP 98'!K169&lt;&gt;"",'EXP 98'!K169/'REV 98'!$G169,0)</f>
        <v>365.44063884785817</v>
      </c>
      <c r="L169" s="7">
        <f>IF('EXP 98'!L169&lt;&gt;"",'EXP 98'!L169/'REV 98'!$G169,0)</f>
        <v>345.62304899064497</v>
      </c>
      <c r="M169" s="7">
        <f>IF('EXP 98'!M169&lt;&gt;"",'EXP 98'!M169/'REV 98'!$G169,0)</f>
        <v>35.936841457410146</v>
      </c>
      <c r="N169" s="7">
        <f>IF('EXP 98'!N169&lt;&gt;"",'EXP 98'!N169/'REV 98'!$G169,0)</f>
        <v>0</v>
      </c>
      <c r="O169" s="7">
        <f>IF('EXP 98'!O169&lt;&gt;"",'EXP 98'!O169/'REV 98'!$G169,0)</f>
        <v>393.05435745937962</v>
      </c>
      <c r="P169" s="7">
        <f>IF('EXP 98'!P169&lt;&gt;"",'EXP 98'!P169/'REV 98'!$G169,0)</f>
        <v>30.082853274249143</v>
      </c>
      <c r="Q169" s="7">
        <f>IF('EXP 98'!Q169&lt;&gt;"",'EXP 98'!Q169/'REV 98'!$G169,0)</f>
        <v>0</v>
      </c>
      <c r="R169" s="7">
        <f>IF('EXP 98'!R169&lt;&gt;"",'EXP 98'!R169/'REV 98'!$G169,0)</f>
        <v>0</v>
      </c>
      <c r="S169" s="7">
        <f>IF('EXP 98'!S169&lt;&gt;"",'EXP 98'!S169/'REV 98'!$G169,0)</f>
        <v>0</v>
      </c>
      <c r="T169" s="7">
        <f>IF('EXP 98'!T169&lt;&gt;"",'EXP 98'!T169/'REV 98'!$G169,0)</f>
        <v>0</v>
      </c>
      <c r="U169" s="7">
        <f>IF('EXP 98'!U169&lt;&gt;"",'EXP 98'!U169/'REV 98'!$G169,0)</f>
        <v>0</v>
      </c>
      <c r="V169" s="7">
        <f>IF('EXP 98'!V169&lt;&gt;"",'EXP 98'!V169/'REV 98'!$G169,0)</f>
        <v>0</v>
      </c>
      <c r="W169" s="7">
        <f>IF('EXP 98'!W169&lt;&gt;"",'EXP 98'!W169/'REV 98'!$G169,0)</f>
        <v>0</v>
      </c>
      <c r="X169" s="7">
        <f>IF('EXP 98'!X169&lt;&gt;"",'EXP 98'!X169/'REV 98'!$G169,0)</f>
        <v>0</v>
      </c>
      <c r="Y169" s="7">
        <f>IF('EXP 98'!Y169&lt;&gt;"",'EXP 98'!Y169/'REV 98'!$G169,0)</f>
        <v>0</v>
      </c>
      <c r="Z169" s="7">
        <f>IF('EXP 98'!Z169&lt;&gt;"",'EXP 98'!Z169/'REV 98'!$G169,0)</f>
        <v>135.85506523879863</v>
      </c>
      <c r="AA169" s="7">
        <f>IF('EXP 98'!AA169&lt;&gt;"",'EXP 98'!AA169/'REV 98'!$G169,0)</f>
        <v>330.63927868045295</v>
      </c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x14ac:dyDescent="0.25">
      <c r="A170" s="6" t="s">
        <v>347</v>
      </c>
      <c r="B170" s="6" t="s">
        <v>348</v>
      </c>
      <c r="C170" s="7">
        <f>IF('EXP 98'!C170&lt;&gt;"",'EXP 98'!C170/'REV 98'!$G170,0)</f>
        <v>6185.3869650821698</v>
      </c>
      <c r="D170" s="7">
        <f>IF('EXP 98'!D170&lt;&gt;"",'EXP 98'!D170/'REV 98'!$G170,0)</f>
        <v>5829.6118776871472</v>
      </c>
      <c r="E170" s="7">
        <f>IF('EXP 98'!E170&lt;&gt;"",'EXP 98'!E170/'REV 98'!$G170,0)</f>
        <v>3238.3735122754856</v>
      </c>
      <c r="F170" s="7">
        <f>IF('EXP 98'!F170&lt;&gt;"",'EXP 98'!F170/'REV 98'!$G170,0)</f>
        <v>164.49186723992446</v>
      </c>
      <c r="G170" s="7">
        <f>IF('EXP 98'!G170&lt;&gt;"",'EXP 98'!G170/'REV 98'!$G170,0)</f>
        <v>268.21362156949414</v>
      </c>
      <c r="H170" s="7">
        <f>IF('EXP 98'!H170&lt;&gt;"",'EXP 98'!H170/'REV 98'!$G170,0)</f>
        <v>334.70697552939288</v>
      </c>
      <c r="I170" s="7">
        <f>IF('EXP 98'!I170&lt;&gt;"",'EXP 98'!I170/'REV 98'!$G170,0)</f>
        <v>350.18731064411145</v>
      </c>
      <c r="J170" s="7">
        <f>IF('EXP 98'!J170&lt;&gt;"",'EXP 98'!J170/'REV 98'!$G170,0)</f>
        <v>0</v>
      </c>
      <c r="K170" s="7">
        <f>IF('EXP 98'!K170&lt;&gt;"",'EXP 98'!K170/'REV 98'!$G170,0)</f>
        <v>438.44492305219592</v>
      </c>
      <c r="L170" s="7">
        <f>IF('EXP 98'!L170&lt;&gt;"",'EXP 98'!L170/'REV 98'!$G170,0)</f>
        <v>532.10654156788689</v>
      </c>
      <c r="M170" s="7">
        <f>IF('EXP 98'!M170&lt;&gt;"",'EXP 98'!M170/'REV 98'!$G170,0)</f>
        <v>0</v>
      </c>
      <c r="N170" s="7">
        <f>IF('EXP 98'!N170&lt;&gt;"",'EXP 98'!N170/'REV 98'!$G170,0)</f>
        <v>0</v>
      </c>
      <c r="O170" s="7">
        <f>IF('EXP 98'!O170&lt;&gt;"",'EXP 98'!O170/'REV 98'!$G170,0)</f>
        <v>410.06570498653917</v>
      </c>
      <c r="P170" s="7">
        <f>IF('EXP 98'!P170&lt;&gt;"",'EXP 98'!P170/'REV 98'!$G170,0)</f>
        <v>93.021420822115971</v>
      </c>
      <c r="Q170" s="7">
        <f>IF('EXP 98'!Q170&lt;&gt;"",'EXP 98'!Q170/'REV 98'!$G170,0)</f>
        <v>0</v>
      </c>
      <c r="R170" s="7">
        <f>IF('EXP 98'!R170&lt;&gt;"",'EXP 98'!R170/'REV 98'!$G170,0)</f>
        <v>20.871780447623259</v>
      </c>
      <c r="S170" s="7">
        <f>IF('EXP 98'!S170&lt;&gt;"",'EXP 98'!S170/'REV 98'!$G170,0)</f>
        <v>0</v>
      </c>
      <c r="T170" s="7">
        <f>IF('EXP 98'!T170&lt;&gt;"",'EXP 98'!T170/'REV 98'!$G170,0)</f>
        <v>0</v>
      </c>
      <c r="U170" s="7">
        <f>IF('EXP 98'!U170&lt;&gt;"",'EXP 98'!U170/'REV 98'!$G170,0)</f>
        <v>0</v>
      </c>
      <c r="V170" s="7">
        <f>IF('EXP 98'!V170&lt;&gt;"",'EXP 98'!V170/'REV 98'!$G170,0)</f>
        <v>0</v>
      </c>
      <c r="W170" s="7">
        <f>IF('EXP 98'!W170&lt;&gt;"",'EXP 98'!W170/'REV 98'!$G170,0)</f>
        <v>0</v>
      </c>
      <c r="X170" s="7">
        <f>IF('EXP 98'!X170&lt;&gt;"",'EXP 98'!X170/'REV 98'!$G170,0)</f>
        <v>20.871780447623259</v>
      </c>
      <c r="Y170" s="7">
        <f>IF('EXP 98'!Y170&lt;&gt;"",'EXP 98'!Y170/'REV 98'!$G170,0)</f>
        <v>0</v>
      </c>
      <c r="Z170" s="7">
        <f>IF('EXP 98'!Z170&lt;&gt;"",'EXP 98'!Z170/'REV 98'!$G170,0)</f>
        <v>289.67728532969022</v>
      </c>
      <c r="AA170" s="7">
        <f>IF('EXP 98'!AA170&lt;&gt;"",'EXP 98'!AA170/'REV 98'!$G170,0)</f>
        <v>45.226021617712064</v>
      </c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x14ac:dyDescent="0.25">
      <c r="A171" s="6" t="s">
        <v>349</v>
      </c>
      <c r="B171" s="6" t="s">
        <v>350</v>
      </c>
      <c r="C171" s="7">
        <f>IF('EXP 98'!C171&lt;&gt;"",'EXP 98'!C171/'REV 98'!$G171,0)</f>
        <v>5971.0579254850063</v>
      </c>
      <c r="D171" s="7">
        <f>IF('EXP 98'!D171&lt;&gt;"",'EXP 98'!D171/'REV 98'!$G171,0)</f>
        <v>5620.4465443121708</v>
      </c>
      <c r="E171" s="7">
        <f>IF('EXP 98'!E171&lt;&gt;"",'EXP 98'!E171/'REV 98'!$G171,0)</f>
        <v>2942.8317074514989</v>
      </c>
      <c r="F171" s="7">
        <f>IF('EXP 98'!F171&lt;&gt;"",'EXP 98'!F171/'REV 98'!$G171,0)</f>
        <v>266.38300264550264</v>
      </c>
      <c r="G171" s="7">
        <f>IF('EXP 98'!G171&lt;&gt;"",'EXP 98'!G171/'REV 98'!$G171,0)</f>
        <v>260.88581349206345</v>
      </c>
      <c r="H171" s="7">
        <f>IF('EXP 98'!H171&lt;&gt;"",'EXP 98'!H171/'REV 98'!$G171,0)</f>
        <v>254.32566688712521</v>
      </c>
      <c r="I171" s="7">
        <f>IF('EXP 98'!I171&lt;&gt;"",'EXP 98'!I171/'REV 98'!$G171,0)</f>
        <v>253.2004188712522</v>
      </c>
      <c r="J171" s="7">
        <f>IF('EXP 98'!J171&lt;&gt;"",'EXP 98'!J171/'REV 98'!$G171,0)</f>
        <v>64.52502204585538</v>
      </c>
      <c r="K171" s="7">
        <f>IF('EXP 98'!K171&lt;&gt;"",'EXP 98'!K171/'REV 98'!$G171,0)</f>
        <v>669.78223104056428</v>
      </c>
      <c r="L171" s="7">
        <f>IF('EXP 98'!L171&lt;&gt;"",'EXP 98'!L171/'REV 98'!$G171,0)</f>
        <v>447.50376984126979</v>
      </c>
      <c r="M171" s="7">
        <f>IF('EXP 98'!M171&lt;&gt;"",'EXP 98'!M171/'REV 98'!$G171,0)</f>
        <v>32.026179453262785</v>
      </c>
      <c r="N171" s="7">
        <f>IF('EXP 98'!N171&lt;&gt;"",'EXP 98'!N171/'REV 98'!$G171,0)</f>
        <v>0</v>
      </c>
      <c r="O171" s="7">
        <f>IF('EXP 98'!O171&lt;&gt;"",'EXP 98'!O171/'REV 98'!$G171,0)</f>
        <v>373.80536816578478</v>
      </c>
      <c r="P171" s="7">
        <f>IF('EXP 98'!P171&lt;&gt;"",'EXP 98'!P171/'REV 98'!$G171,0)</f>
        <v>55.177364417989416</v>
      </c>
      <c r="Q171" s="7">
        <f>IF('EXP 98'!Q171&lt;&gt;"",'EXP 98'!Q171/'REV 98'!$G171,0)</f>
        <v>0</v>
      </c>
      <c r="R171" s="7">
        <f>IF('EXP 98'!R171&lt;&gt;"",'EXP 98'!R171/'REV 98'!$G171,0)</f>
        <v>80.287973985890645</v>
      </c>
      <c r="S171" s="7">
        <f>IF('EXP 98'!S171&lt;&gt;"",'EXP 98'!S171/'REV 98'!$G171,0)</f>
        <v>0</v>
      </c>
      <c r="T171" s="7">
        <f>IF('EXP 98'!T171&lt;&gt;"",'EXP 98'!T171/'REV 98'!$G171,0)</f>
        <v>35.660190696649025</v>
      </c>
      <c r="U171" s="7">
        <f>IF('EXP 98'!U171&lt;&gt;"",'EXP 98'!U171/'REV 98'!$G171,0)</f>
        <v>0</v>
      </c>
      <c r="V171" s="7">
        <f>IF('EXP 98'!V171&lt;&gt;"",'EXP 98'!V171/'REV 98'!$G171,0)</f>
        <v>0</v>
      </c>
      <c r="W171" s="7">
        <f>IF('EXP 98'!W171&lt;&gt;"",'EXP 98'!W171/'REV 98'!$G171,0)</f>
        <v>20.343937389770723</v>
      </c>
      <c r="X171" s="7">
        <f>IF('EXP 98'!X171&lt;&gt;"",'EXP 98'!X171/'REV 98'!$G171,0)</f>
        <v>24.283845899470897</v>
      </c>
      <c r="Y171" s="7">
        <f>IF('EXP 98'!Y171&lt;&gt;"",'EXP 98'!Y171/'REV 98'!$G171,0)</f>
        <v>0</v>
      </c>
      <c r="Z171" s="7">
        <f>IF('EXP 98'!Z171&lt;&gt;"",'EXP 98'!Z171/'REV 98'!$G171,0)</f>
        <v>244.52424492945323</v>
      </c>
      <c r="AA171" s="7">
        <f>IF('EXP 98'!AA171&lt;&gt;"",'EXP 98'!AA171/'REV 98'!$G171,0)</f>
        <v>25.799162257495588</v>
      </c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x14ac:dyDescent="0.25">
      <c r="A172" s="6" t="s">
        <v>351</v>
      </c>
      <c r="B172" s="6" t="s">
        <v>352</v>
      </c>
      <c r="C172" s="7">
        <f>IF('EXP 98'!C172&lt;&gt;"",'EXP 98'!C172/'REV 98'!$G172,0)</f>
        <v>11749.991854304635</v>
      </c>
      <c r="D172" s="7">
        <f>IF('EXP 98'!D172&lt;&gt;"",'EXP 98'!D172/'REV 98'!$G172,0)</f>
        <v>11491.231721854305</v>
      </c>
      <c r="E172" s="7">
        <f>IF('EXP 98'!E172&lt;&gt;"",'EXP 98'!E172/'REV 98'!$G172,0)</f>
        <v>3960.6564900662252</v>
      </c>
      <c r="F172" s="7">
        <f>IF('EXP 98'!F172&lt;&gt;"",'EXP 98'!F172/'REV 98'!$G172,0)</f>
        <v>97.059536423841053</v>
      </c>
      <c r="G172" s="7">
        <f>IF('EXP 98'!G172&lt;&gt;"",'EXP 98'!G172/'REV 98'!$G172,0)</f>
        <v>28.479536423841058</v>
      </c>
      <c r="H172" s="7">
        <f>IF('EXP 98'!H172&lt;&gt;"",'EXP 98'!H172/'REV 98'!$G172,0)</f>
        <v>933.95649006622511</v>
      </c>
      <c r="I172" s="7">
        <f>IF('EXP 98'!I172&lt;&gt;"",'EXP 98'!I172/'REV 98'!$G172,0)</f>
        <v>231.97642384105961</v>
      </c>
      <c r="J172" s="7">
        <f>IF('EXP 98'!J172&lt;&gt;"",'EXP 98'!J172/'REV 98'!$G172,0)</f>
        <v>0</v>
      </c>
      <c r="K172" s="7">
        <f>IF('EXP 98'!K172&lt;&gt;"",'EXP 98'!K172/'REV 98'!$G172,0)</f>
        <v>5022.518410596027</v>
      </c>
      <c r="L172" s="7">
        <f>IF('EXP 98'!L172&lt;&gt;"",'EXP 98'!L172/'REV 98'!$G172,0)</f>
        <v>283.64225165562914</v>
      </c>
      <c r="M172" s="7">
        <f>IF('EXP 98'!M172&lt;&gt;"",'EXP 98'!M172/'REV 98'!$G172,0)</f>
        <v>85.56152317880796</v>
      </c>
      <c r="N172" s="7">
        <f>IF('EXP 98'!N172&lt;&gt;"",'EXP 98'!N172/'REV 98'!$G172,0)</f>
        <v>0</v>
      </c>
      <c r="O172" s="7">
        <f>IF('EXP 98'!O172&lt;&gt;"",'EXP 98'!O172/'REV 98'!$G172,0)</f>
        <v>609.20059602649008</v>
      </c>
      <c r="P172" s="7">
        <f>IF('EXP 98'!P172&lt;&gt;"",'EXP 98'!P172/'REV 98'!$G172,0)</f>
        <v>238.18046357615893</v>
      </c>
      <c r="Q172" s="7">
        <f>IF('EXP 98'!Q172&lt;&gt;"",'EXP 98'!Q172/'REV 98'!$G172,0)</f>
        <v>0</v>
      </c>
      <c r="R172" s="7">
        <f>IF('EXP 98'!R172&lt;&gt;"",'EXP 98'!R172/'REV 98'!$G172,0)</f>
        <v>0</v>
      </c>
      <c r="S172" s="7">
        <f>IF('EXP 98'!S172&lt;&gt;"",'EXP 98'!S172/'REV 98'!$G172,0)</f>
        <v>0</v>
      </c>
      <c r="T172" s="7">
        <f>IF('EXP 98'!T172&lt;&gt;"",'EXP 98'!T172/'REV 98'!$G172,0)</f>
        <v>0</v>
      </c>
      <c r="U172" s="7">
        <f>IF('EXP 98'!U172&lt;&gt;"",'EXP 98'!U172/'REV 98'!$G172,0)</f>
        <v>0</v>
      </c>
      <c r="V172" s="7">
        <f>IF('EXP 98'!V172&lt;&gt;"",'EXP 98'!V172/'REV 98'!$G172,0)</f>
        <v>0</v>
      </c>
      <c r="W172" s="7">
        <f>IF('EXP 98'!W172&lt;&gt;"",'EXP 98'!W172/'REV 98'!$G172,0)</f>
        <v>0</v>
      </c>
      <c r="X172" s="7">
        <f>IF('EXP 98'!X172&lt;&gt;"",'EXP 98'!X172/'REV 98'!$G172,0)</f>
        <v>0</v>
      </c>
      <c r="Y172" s="7">
        <f>IF('EXP 98'!Y172&lt;&gt;"",'EXP 98'!Y172/'REV 98'!$G172,0)</f>
        <v>0</v>
      </c>
      <c r="Z172" s="7">
        <f>IF('EXP 98'!Z172&lt;&gt;"",'EXP 98'!Z172/'REV 98'!$G172,0)</f>
        <v>258.76013245033113</v>
      </c>
      <c r="AA172" s="7">
        <f>IF('EXP 98'!AA172&lt;&gt;"",'EXP 98'!AA172/'REV 98'!$G172,0)</f>
        <v>0</v>
      </c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x14ac:dyDescent="0.25">
      <c r="A173" s="6" t="s">
        <v>353</v>
      </c>
      <c r="B173" s="6" t="s">
        <v>354</v>
      </c>
      <c r="C173" s="7">
        <f>IF('EXP 98'!C173&lt;&gt;"",'EXP 98'!C173/'REV 98'!$G173,0)</f>
        <v>6132.3370246987461</v>
      </c>
      <c r="D173" s="7">
        <f>IF('EXP 98'!D173&lt;&gt;"",'EXP 98'!D173/'REV 98'!$G173,0)</f>
        <v>5834.0936418291112</v>
      </c>
      <c r="E173" s="7">
        <f>IF('EXP 98'!E173&lt;&gt;"",'EXP 98'!E173/'REV 98'!$G173,0)</f>
        <v>3284.0461598521711</v>
      </c>
      <c r="F173" s="7">
        <f>IF('EXP 98'!F173&lt;&gt;"",'EXP 98'!F173/'REV 98'!$G173,0)</f>
        <v>102.27182156520834</v>
      </c>
      <c r="G173" s="7">
        <f>IF('EXP 98'!G173&lt;&gt;"",'EXP 98'!G173/'REV 98'!$G173,0)</f>
        <v>226.05374645394687</v>
      </c>
      <c r="H173" s="7">
        <f>IF('EXP 98'!H173&lt;&gt;"",'EXP 98'!H173/'REV 98'!$G173,0)</f>
        <v>318.69945345235925</v>
      </c>
      <c r="I173" s="7">
        <f>IF('EXP 98'!I173&lt;&gt;"",'EXP 98'!I173/'REV 98'!$G173,0)</f>
        <v>245.00650912214039</v>
      </c>
      <c r="J173" s="7">
        <f>IF('EXP 98'!J173&lt;&gt;"",'EXP 98'!J173/'REV 98'!$G173,0)</f>
        <v>32.993904692501886</v>
      </c>
      <c r="K173" s="7">
        <f>IF('EXP 98'!K173&lt;&gt;"",'EXP 98'!K173/'REV 98'!$G173,0)</f>
        <v>561.9932852718423</v>
      </c>
      <c r="L173" s="7">
        <f>IF('EXP 98'!L173&lt;&gt;"",'EXP 98'!L173/'REV 98'!$G173,0)</f>
        <v>395.85924055904013</v>
      </c>
      <c r="M173" s="7">
        <f>IF('EXP 98'!M173&lt;&gt;"",'EXP 98'!M173/'REV 98'!$G173,0)</f>
        <v>36.723397444239126</v>
      </c>
      <c r="N173" s="7">
        <f>IF('EXP 98'!N173&lt;&gt;"",'EXP 98'!N173/'REV 98'!$G173,0)</f>
        <v>0</v>
      </c>
      <c r="O173" s="7">
        <f>IF('EXP 98'!O173&lt;&gt;"",'EXP 98'!O173/'REV 98'!$G173,0)</f>
        <v>470.59494573562705</v>
      </c>
      <c r="P173" s="7">
        <f>IF('EXP 98'!P173&lt;&gt;"",'EXP 98'!P173/'REV 98'!$G173,0)</f>
        <v>159.85117768003539</v>
      </c>
      <c r="Q173" s="7">
        <f>IF('EXP 98'!Q173&lt;&gt;"",'EXP 98'!Q173/'REV 98'!$G173,0)</f>
        <v>0</v>
      </c>
      <c r="R173" s="7">
        <f>IF('EXP 98'!R173&lt;&gt;"",'EXP 98'!R173/'REV 98'!$G173,0)</f>
        <v>83.416820654295591</v>
      </c>
      <c r="S173" s="7">
        <f>IF('EXP 98'!S173&lt;&gt;"",'EXP 98'!S173/'REV 98'!$G173,0)</f>
        <v>0</v>
      </c>
      <c r="T173" s="7">
        <f>IF('EXP 98'!T173&lt;&gt;"",'EXP 98'!T173/'REV 98'!$G173,0)</f>
        <v>0</v>
      </c>
      <c r="U173" s="7">
        <f>IF('EXP 98'!U173&lt;&gt;"",'EXP 98'!U173/'REV 98'!$G173,0)</f>
        <v>1.8808734351820524</v>
      </c>
      <c r="V173" s="7">
        <f>IF('EXP 98'!V173&lt;&gt;"",'EXP 98'!V173/'REV 98'!$G173,0)</f>
        <v>0</v>
      </c>
      <c r="W173" s="7">
        <f>IF('EXP 98'!W173&lt;&gt;"",'EXP 98'!W173/'REV 98'!$G173,0)</f>
        <v>3.2982588553730836</v>
      </c>
      <c r="X173" s="7">
        <f>IF('EXP 98'!X173&lt;&gt;"",'EXP 98'!X173/'REV 98'!$G173,0)</f>
        <v>78.23768836374046</v>
      </c>
      <c r="Y173" s="7">
        <f>IF('EXP 98'!Y173&lt;&gt;"",'EXP 98'!Y173/'REV 98'!$G173,0)</f>
        <v>0</v>
      </c>
      <c r="Z173" s="7">
        <f>IF('EXP 98'!Z173&lt;&gt;"",'EXP 98'!Z173/'REV 98'!$G173,0)</f>
        <v>214.82656221533975</v>
      </c>
      <c r="AA173" s="7">
        <f>IF('EXP 98'!AA173&lt;&gt;"",'EXP 98'!AA173/'REV 98'!$G173,0)</f>
        <v>0</v>
      </c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x14ac:dyDescent="0.25">
      <c r="A174" s="6" t="s">
        <v>355</v>
      </c>
      <c r="B174" s="6" t="s">
        <v>356</v>
      </c>
      <c r="C174" s="7">
        <f>IF('EXP 98'!C174&lt;&gt;"",'EXP 98'!C174/'REV 98'!$G174,0)</f>
        <v>5860.9029977147475</v>
      </c>
      <c r="D174" s="7">
        <f>IF('EXP 98'!D174&lt;&gt;"",'EXP 98'!D174/'REV 98'!$G174,0)</f>
        <v>5495.1815028901747</v>
      </c>
      <c r="E174" s="7">
        <f>IF('EXP 98'!E174&lt;&gt;"",'EXP 98'!E174/'REV 98'!$G174,0)</f>
        <v>3086.98400322624</v>
      </c>
      <c r="F174" s="7">
        <f>IF('EXP 98'!F174&lt;&gt;"",'EXP 98'!F174/'REV 98'!$G174,0)</f>
        <v>231.45899986557333</v>
      </c>
      <c r="G174" s="7">
        <f>IF('EXP 98'!G174&lt;&gt;"",'EXP 98'!G174/'REV 98'!$G174,0)</f>
        <v>365.50354886409468</v>
      </c>
      <c r="H174" s="7">
        <f>IF('EXP 98'!H174&lt;&gt;"",'EXP 98'!H174/'REV 98'!$G174,0)</f>
        <v>342.66062642828336</v>
      </c>
      <c r="I174" s="7">
        <f>IF('EXP 98'!I174&lt;&gt;"",'EXP 98'!I174/'REV 98'!$G174,0)</f>
        <v>173.99563113321685</v>
      </c>
      <c r="J174" s="7">
        <f>IF('EXP 98'!J174&lt;&gt;"",'EXP 98'!J174/'REV 98'!$G174,0)</f>
        <v>70.825984675359592</v>
      </c>
      <c r="K174" s="7">
        <f>IF('EXP 98'!K174&lt;&gt;"",'EXP 98'!K174/'REV 98'!$G174,0)</f>
        <v>409.14918671864501</v>
      </c>
      <c r="L174" s="7">
        <f>IF('EXP 98'!L174&lt;&gt;"",'EXP 98'!L174/'REV 98'!$G174,0)</f>
        <v>153.48158354617556</v>
      </c>
      <c r="M174" s="7">
        <f>IF('EXP 98'!M174&lt;&gt;"",'EXP 98'!M174/'REV 98'!$G174,0)</f>
        <v>129.01510955773625</v>
      </c>
      <c r="N174" s="7">
        <f>IF('EXP 98'!N174&lt;&gt;"",'EXP 98'!N174/'REV 98'!$G174,0)</f>
        <v>0</v>
      </c>
      <c r="O174" s="7">
        <f>IF('EXP 98'!O174&lt;&gt;"",'EXP 98'!O174/'REV 98'!$G174,0)</f>
        <v>396.74276112380699</v>
      </c>
      <c r="P174" s="7">
        <f>IF('EXP 98'!P174&lt;&gt;"",'EXP 98'!P174/'REV 98'!$G174,0)</f>
        <v>135.3640677510418</v>
      </c>
      <c r="Q174" s="7">
        <f>IF('EXP 98'!Q174&lt;&gt;"",'EXP 98'!Q174/'REV 98'!$G174,0)</f>
        <v>0</v>
      </c>
      <c r="R174" s="7">
        <f>IF('EXP 98'!R174&lt;&gt;"",'EXP 98'!R174/'REV 98'!$G174,0)</f>
        <v>0</v>
      </c>
      <c r="S174" s="7">
        <f>IF('EXP 98'!S174&lt;&gt;"",'EXP 98'!S174/'REV 98'!$G174,0)</f>
        <v>0</v>
      </c>
      <c r="T174" s="7">
        <f>IF('EXP 98'!T174&lt;&gt;"",'EXP 98'!T174/'REV 98'!$G174,0)</f>
        <v>0</v>
      </c>
      <c r="U174" s="7">
        <f>IF('EXP 98'!U174&lt;&gt;"",'EXP 98'!U174/'REV 98'!$G174,0)</f>
        <v>0</v>
      </c>
      <c r="V174" s="7">
        <f>IF('EXP 98'!V174&lt;&gt;"",'EXP 98'!V174/'REV 98'!$G174,0)</f>
        <v>0</v>
      </c>
      <c r="W174" s="7">
        <f>IF('EXP 98'!W174&lt;&gt;"",'EXP 98'!W174/'REV 98'!$G174,0)</f>
        <v>0</v>
      </c>
      <c r="X174" s="7">
        <f>IF('EXP 98'!X174&lt;&gt;"",'EXP 98'!X174/'REV 98'!$G174,0)</f>
        <v>0</v>
      </c>
      <c r="Y174" s="7">
        <f>IF('EXP 98'!Y174&lt;&gt;"",'EXP 98'!Y174/'REV 98'!$G174,0)</f>
        <v>0</v>
      </c>
      <c r="Z174" s="7">
        <f>IF('EXP 98'!Z174&lt;&gt;"",'EXP 98'!Z174/'REV 98'!$G174,0)</f>
        <v>342.66025003360664</v>
      </c>
      <c r="AA174" s="7">
        <f>IF('EXP 98'!AA174&lt;&gt;"",'EXP 98'!AA174/'REV 98'!$G174,0)</f>
        <v>23.061244790966526</v>
      </c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x14ac:dyDescent="0.25">
      <c r="A175" s="6" t="s">
        <v>357</v>
      </c>
      <c r="B175" s="6" t="s">
        <v>358</v>
      </c>
      <c r="C175" s="7">
        <f>IF('EXP 98'!C175&lt;&gt;"",'EXP 98'!C175/'REV 98'!$G175,0)</f>
        <v>6160.3317427385891</v>
      </c>
      <c r="D175" s="7">
        <f>IF('EXP 98'!D175&lt;&gt;"",'EXP 98'!D175/'REV 98'!$G175,0)</f>
        <v>5831.8655282476857</v>
      </c>
      <c r="E175" s="7">
        <f>IF('EXP 98'!E175&lt;&gt;"",'EXP 98'!E175/'REV 98'!$G175,0)</f>
        <v>3537.2571496967762</v>
      </c>
      <c r="F175" s="7">
        <f>IF('EXP 98'!F175&lt;&gt;"",'EXP 98'!F175/'REV 98'!$G175,0)</f>
        <v>252.75256942227898</v>
      </c>
      <c r="G175" s="7">
        <f>IF('EXP 98'!G175&lt;&gt;"",'EXP 98'!G175/'REV 98'!$G175,0)</f>
        <v>174.39640919246727</v>
      </c>
      <c r="H175" s="7">
        <f>IF('EXP 98'!H175&lt;&gt;"",'EXP 98'!H175/'REV 98'!$G175,0)</f>
        <v>551.23105649537183</v>
      </c>
      <c r="I175" s="7">
        <f>IF('EXP 98'!I175&lt;&gt;"",'EXP 98'!I175/'REV 98'!$G175,0)</f>
        <v>283.28234918608359</v>
      </c>
      <c r="J175" s="7">
        <f>IF('EXP 98'!J175&lt;&gt;"",'EXP 98'!J175/'REV 98'!$G175,0)</f>
        <v>11.541094797318863</v>
      </c>
      <c r="K175" s="7">
        <f>IF('EXP 98'!K175&lt;&gt;"",'EXP 98'!K175/'REV 98'!$G175,0)</f>
        <v>383.26279923396106</v>
      </c>
      <c r="L175" s="7">
        <f>IF('EXP 98'!L175&lt;&gt;"",'EXP 98'!L175/'REV 98'!$G175,0)</f>
        <v>306.37109798914776</v>
      </c>
      <c r="M175" s="7">
        <f>IF('EXP 98'!M175&lt;&gt;"",'EXP 98'!M175/'REV 98'!$G175,0)</f>
        <v>0</v>
      </c>
      <c r="N175" s="7">
        <f>IF('EXP 98'!N175&lt;&gt;"",'EXP 98'!N175/'REV 98'!$G175,0)</f>
        <v>0</v>
      </c>
      <c r="O175" s="7">
        <f>IF('EXP 98'!O175&lt;&gt;"",'EXP 98'!O175/'REV 98'!$G175,0)</f>
        <v>276.1832588573252</v>
      </c>
      <c r="P175" s="7">
        <f>IF('EXP 98'!P175&lt;&gt;"",'EXP 98'!P175/'REV 98'!$G175,0)</f>
        <v>55.58774337695499</v>
      </c>
      <c r="Q175" s="7">
        <f>IF('EXP 98'!Q175&lt;&gt;"",'EXP 98'!Q175/'REV 98'!$G175,0)</f>
        <v>0</v>
      </c>
      <c r="R175" s="7">
        <f>IF('EXP 98'!R175&lt;&gt;"",'EXP 98'!R175/'REV 98'!$G175,0)</f>
        <v>0</v>
      </c>
      <c r="S175" s="7">
        <f>IF('EXP 98'!S175&lt;&gt;"",'EXP 98'!S175/'REV 98'!$G175,0)</f>
        <v>0</v>
      </c>
      <c r="T175" s="7">
        <f>IF('EXP 98'!T175&lt;&gt;"",'EXP 98'!T175/'REV 98'!$G175,0)</f>
        <v>0</v>
      </c>
      <c r="U175" s="7">
        <f>IF('EXP 98'!U175&lt;&gt;"",'EXP 98'!U175/'REV 98'!$G175,0)</f>
        <v>0</v>
      </c>
      <c r="V175" s="7">
        <f>IF('EXP 98'!V175&lt;&gt;"",'EXP 98'!V175/'REV 98'!$G175,0)</f>
        <v>0</v>
      </c>
      <c r="W175" s="7">
        <f>IF('EXP 98'!W175&lt;&gt;"",'EXP 98'!W175/'REV 98'!$G175,0)</f>
        <v>0</v>
      </c>
      <c r="X175" s="7">
        <f>IF('EXP 98'!X175&lt;&gt;"",'EXP 98'!X175/'REV 98'!$G175,0)</f>
        <v>0</v>
      </c>
      <c r="Y175" s="7">
        <f>IF('EXP 98'!Y175&lt;&gt;"",'EXP 98'!Y175/'REV 98'!$G175,0)</f>
        <v>0</v>
      </c>
      <c r="Z175" s="7">
        <f>IF('EXP 98'!Z175&lt;&gt;"",'EXP 98'!Z175/'REV 98'!$G175,0)</f>
        <v>306.39790935205872</v>
      </c>
      <c r="AA175" s="7">
        <f>IF('EXP 98'!AA175&lt;&gt;"",'EXP 98'!AA175/'REV 98'!$G175,0)</f>
        <v>22.068305138844558</v>
      </c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x14ac:dyDescent="0.25">
      <c r="A176" s="6" t="s">
        <v>359</v>
      </c>
      <c r="B176" s="6" t="s">
        <v>360</v>
      </c>
      <c r="C176" s="7">
        <f>IF('EXP 98'!C176&lt;&gt;"",'EXP 98'!C176/'REV 98'!$G176,0)</f>
        <v>6456.1897352606775</v>
      </c>
      <c r="D176" s="7">
        <f>IF('EXP 98'!D176&lt;&gt;"",'EXP 98'!D176/'REV 98'!$G176,0)</f>
        <v>6170.0531590060091</v>
      </c>
      <c r="E176" s="7">
        <f>IF('EXP 98'!E176&lt;&gt;"",'EXP 98'!E176/'REV 98'!$G176,0)</f>
        <v>3914.8625954198469</v>
      </c>
      <c r="F176" s="7">
        <f>IF('EXP 98'!F176&lt;&gt;"",'EXP 98'!F176/'REV 98'!$G176,0)</f>
        <v>82.93008770505115</v>
      </c>
      <c r="G176" s="7">
        <f>IF('EXP 98'!G176&lt;&gt;"",'EXP 98'!G176/'REV 98'!$G176,0)</f>
        <v>74.984131882410267</v>
      </c>
      <c r="H176" s="7">
        <f>IF('EXP 98'!H176&lt;&gt;"",'EXP 98'!H176/'REV 98'!$G176,0)</f>
        <v>360.70622056196197</v>
      </c>
      <c r="I176" s="7">
        <f>IF('EXP 98'!I176&lt;&gt;"",'EXP 98'!I176/'REV 98'!$G176,0)</f>
        <v>298.42270586324503</v>
      </c>
      <c r="J176" s="7">
        <f>IF('EXP 98'!J176&lt;&gt;"",'EXP 98'!J176/'REV 98'!$G176,0)</f>
        <v>0</v>
      </c>
      <c r="K176" s="7">
        <f>IF('EXP 98'!K176&lt;&gt;"",'EXP 98'!K176/'REV 98'!$G176,0)</f>
        <v>420.73876888094844</v>
      </c>
      <c r="L176" s="7">
        <f>IF('EXP 98'!L176&lt;&gt;"",'EXP 98'!L176/'REV 98'!$G176,0)</f>
        <v>449.35695143738832</v>
      </c>
      <c r="M176" s="7">
        <f>IF('EXP 98'!M176&lt;&gt;"",'EXP 98'!M176/'REV 98'!$G176,0)</f>
        <v>0</v>
      </c>
      <c r="N176" s="7">
        <f>IF('EXP 98'!N176&lt;&gt;"",'EXP 98'!N176/'REV 98'!$G176,0)</f>
        <v>0</v>
      </c>
      <c r="O176" s="7">
        <f>IF('EXP 98'!O176&lt;&gt;"",'EXP 98'!O176/'REV 98'!$G176,0)</f>
        <v>445.96006983920734</v>
      </c>
      <c r="P176" s="7">
        <f>IF('EXP 98'!P176&lt;&gt;"",'EXP 98'!P176/'REV 98'!$G176,0)</f>
        <v>122.09162741594932</v>
      </c>
      <c r="Q176" s="7">
        <f>IF('EXP 98'!Q176&lt;&gt;"",'EXP 98'!Q176/'REV 98'!$G176,0)</f>
        <v>0</v>
      </c>
      <c r="R176" s="7">
        <f>IF('EXP 98'!R176&lt;&gt;"",'EXP 98'!R176/'REV 98'!$G176,0)</f>
        <v>0</v>
      </c>
      <c r="S176" s="7">
        <f>IF('EXP 98'!S176&lt;&gt;"",'EXP 98'!S176/'REV 98'!$G176,0)</f>
        <v>0</v>
      </c>
      <c r="T176" s="7">
        <f>IF('EXP 98'!T176&lt;&gt;"",'EXP 98'!T176/'REV 98'!$G176,0)</f>
        <v>0</v>
      </c>
      <c r="U176" s="7">
        <f>IF('EXP 98'!U176&lt;&gt;"",'EXP 98'!U176/'REV 98'!$G176,0)</f>
        <v>0</v>
      </c>
      <c r="V176" s="7">
        <f>IF('EXP 98'!V176&lt;&gt;"",'EXP 98'!V176/'REV 98'!$G176,0)</f>
        <v>0</v>
      </c>
      <c r="W176" s="7">
        <f>IF('EXP 98'!W176&lt;&gt;"",'EXP 98'!W176/'REV 98'!$G176,0)</f>
        <v>0</v>
      </c>
      <c r="X176" s="7">
        <f>IF('EXP 98'!X176&lt;&gt;"",'EXP 98'!X176/'REV 98'!$G176,0)</f>
        <v>0</v>
      </c>
      <c r="Y176" s="7">
        <f>IF('EXP 98'!Y176&lt;&gt;"",'EXP 98'!Y176/'REV 98'!$G176,0)</f>
        <v>0</v>
      </c>
      <c r="Z176" s="7">
        <f>IF('EXP 98'!Z176&lt;&gt;"",'EXP 98'!Z176/'REV 98'!$G176,0)</f>
        <v>188.42611661523469</v>
      </c>
      <c r="AA176" s="7">
        <f>IF('EXP 98'!AA176&lt;&gt;"",'EXP 98'!AA176/'REV 98'!$G176,0)</f>
        <v>97.710459639434788</v>
      </c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x14ac:dyDescent="0.25">
      <c r="A177" s="6" t="s">
        <v>361</v>
      </c>
      <c r="B177" s="6" t="s">
        <v>362</v>
      </c>
      <c r="C177" s="7">
        <f>IF('EXP 98'!C177&lt;&gt;"",'EXP 98'!C177/'REV 98'!$G177,0)</f>
        <v>5444.9004032725998</v>
      </c>
      <c r="D177" s="7">
        <f>IF('EXP 98'!D177&lt;&gt;"",'EXP 98'!D177/'REV 98'!$G177,0)</f>
        <v>5063.333149588022</v>
      </c>
      <c r="E177" s="7">
        <f>IF('EXP 98'!E177&lt;&gt;"",'EXP 98'!E177/'REV 98'!$G177,0)</f>
        <v>3068.6213386329346</v>
      </c>
      <c r="F177" s="7">
        <f>IF('EXP 98'!F177&lt;&gt;"",'EXP 98'!F177/'REV 98'!$G177,0)</f>
        <v>140.1671898572589</v>
      </c>
      <c r="G177" s="7">
        <f>IF('EXP 98'!G177&lt;&gt;"",'EXP 98'!G177/'REV 98'!$G177,0)</f>
        <v>166.087045955669</v>
      </c>
      <c r="H177" s="7">
        <f>IF('EXP 98'!H177&lt;&gt;"",'EXP 98'!H177/'REV 98'!$G177,0)</f>
        <v>107.86999825925496</v>
      </c>
      <c r="I177" s="7">
        <f>IF('EXP 98'!I177&lt;&gt;"",'EXP 98'!I177/'REV 98'!$G177,0)</f>
        <v>211.55577056980388</v>
      </c>
      <c r="J177" s="7">
        <f>IF('EXP 98'!J177&lt;&gt;"",'EXP 98'!J177/'REV 98'!$G177,0)</f>
        <v>49.473531971683876</v>
      </c>
      <c r="K177" s="7">
        <f>IF('EXP 98'!K177&lt;&gt;"",'EXP 98'!K177/'REV 98'!$G177,0)</f>
        <v>547.31821689683181</v>
      </c>
      <c r="L177" s="7">
        <f>IF('EXP 98'!L177&lt;&gt;"",'EXP 98'!L177/'REV 98'!$G177,0)</f>
        <v>398.85008993849362</v>
      </c>
      <c r="M177" s="7">
        <f>IF('EXP 98'!M177&lt;&gt;"",'EXP 98'!M177/'REV 98'!$G177,0)</f>
        <v>24.913258674712775</v>
      </c>
      <c r="N177" s="7">
        <f>IF('EXP 98'!N177&lt;&gt;"",'EXP 98'!N177/'REV 98'!$G177,0)</f>
        <v>0</v>
      </c>
      <c r="O177" s="7">
        <f>IF('EXP 98'!O177&lt;&gt;"",'EXP 98'!O177/'REV 98'!$G177,0)</f>
        <v>284.72567598932341</v>
      </c>
      <c r="P177" s="7">
        <f>IF('EXP 98'!P177&lt;&gt;"",'EXP 98'!P177/'REV 98'!$G177,0)</f>
        <v>63.751032842056397</v>
      </c>
      <c r="Q177" s="7">
        <f>IF('EXP 98'!Q177&lt;&gt;"",'EXP 98'!Q177/'REV 98'!$G177,0)</f>
        <v>0</v>
      </c>
      <c r="R177" s="7">
        <f>IF('EXP 98'!R177&lt;&gt;"",'EXP 98'!R177/'REV 98'!$G177,0)</f>
        <v>0</v>
      </c>
      <c r="S177" s="7">
        <f>IF('EXP 98'!S177&lt;&gt;"",'EXP 98'!S177/'REV 98'!$G177,0)</f>
        <v>0</v>
      </c>
      <c r="T177" s="7">
        <f>IF('EXP 98'!T177&lt;&gt;"",'EXP 98'!T177/'REV 98'!$G177,0)</f>
        <v>0</v>
      </c>
      <c r="U177" s="7">
        <f>IF('EXP 98'!U177&lt;&gt;"",'EXP 98'!U177/'REV 98'!$G177,0)</f>
        <v>0</v>
      </c>
      <c r="V177" s="7">
        <f>IF('EXP 98'!V177&lt;&gt;"",'EXP 98'!V177/'REV 98'!$G177,0)</f>
        <v>0</v>
      </c>
      <c r="W177" s="7">
        <f>IF('EXP 98'!W177&lt;&gt;"",'EXP 98'!W177/'REV 98'!$G177,0)</f>
        <v>0</v>
      </c>
      <c r="X177" s="7">
        <f>IF('EXP 98'!X177&lt;&gt;"",'EXP 98'!X177/'REV 98'!$G177,0)</f>
        <v>0</v>
      </c>
      <c r="Y177" s="7">
        <f>IF('EXP 98'!Y177&lt;&gt;"",'EXP 98'!Y177/'REV 98'!$G177,0)</f>
        <v>0</v>
      </c>
      <c r="Z177" s="7">
        <f>IF('EXP 98'!Z177&lt;&gt;"",'EXP 98'!Z177/'REV 98'!$G177,0)</f>
        <v>356.8530259951259</v>
      </c>
      <c r="AA177" s="7">
        <f>IF('EXP 98'!AA177&lt;&gt;"",'EXP 98'!AA177/'REV 98'!$G177,0)</f>
        <v>24.714227689451082</v>
      </c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customFormat="1" x14ac:dyDescent="0.25">
      <c r="B178" t="s">
        <v>363</v>
      </c>
      <c r="C178" s="7">
        <f>IF('EXP 98'!C178&lt;&gt;"",'EXP 98'!C178/'REV 98'!$G$178,0)</f>
        <v>6027.8983309809</v>
      </c>
      <c r="D178" s="7">
        <f>IF('EXP 98'!D178&lt;&gt;"",'EXP 98'!D178/'REV 98'!$G178,0)</f>
        <v>5621.6178220619868</v>
      </c>
      <c r="E178" s="7">
        <f>IF('EXP 98'!E178&lt;&gt;"",'EXP 98'!E178/'REV 98'!$G178,0)</f>
        <v>3210.5092453684347</v>
      </c>
      <c r="F178" s="7">
        <f>IF('EXP 98'!F178&lt;&gt;"",'EXP 98'!F178/'REV 98'!$G178,0)</f>
        <v>188.37871744808908</v>
      </c>
      <c r="G178" s="7">
        <f>IF('EXP 98'!G178&lt;&gt;"",'EXP 98'!G178/'REV 98'!$G178,0)</f>
        <v>258.15220308660503</v>
      </c>
      <c r="H178" s="7">
        <f>IF('EXP 98'!H178&lt;&gt;"",'EXP 98'!H178/'REV 98'!$G178,0)</f>
        <v>180.77131161137581</v>
      </c>
      <c r="I178" s="7">
        <f>IF('EXP 98'!I178&lt;&gt;"",'EXP 98'!I178/'REV 98'!$G178,0)</f>
        <v>295.22794842984985</v>
      </c>
      <c r="J178" s="7">
        <f>IF('EXP 98'!J178&lt;&gt;"",'EXP 98'!J178/'REV 98'!$G178,0)</f>
        <v>60.062383114862207</v>
      </c>
      <c r="K178" s="7">
        <f>IF('EXP 98'!K178&lt;&gt;"",'EXP 98'!K178/'REV 98'!$G178,0)</f>
        <v>539.60184334078338</v>
      </c>
      <c r="L178" s="7">
        <f>IF('EXP 98'!L178&lt;&gt;"",'EXP 98'!L178/'REV 98'!$G178,0)</f>
        <v>342.17135003551908</v>
      </c>
      <c r="M178" s="7">
        <f>IF('EXP 98'!M178&lt;&gt;"",'EXP 98'!M178/'REV 98'!$G178,0)</f>
        <v>113.05257658542591</v>
      </c>
      <c r="N178" s="7">
        <f>IF('EXP 98'!N178&lt;&gt;"",'EXP 98'!N178/'REV 98'!$G178,0)</f>
        <v>0.89371327304013604</v>
      </c>
      <c r="O178" s="7">
        <f>IF('EXP 98'!O178&lt;&gt;"",'EXP 98'!O178/'REV 98'!$G178,0)</f>
        <v>357.31667790369522</v>
      </c>
      <c r="P178" s="7">
        <f>IF('EXP 98'!P178&lt;&gt;"",'EXP 98'!P178/'REV 98'!$G178,0)</f>
        <v>75.480011599211466</v>
      </c>
      <c r="Q178" s="7">
        <f>IF('EXP 98'!Q178&lt;&gt;"",'EXP 98'!Q178/'REV 98'!$G178,0)</f>
        <v>-1.597349032524308E-4</v>
      </c>
      <c r="R178" s="7">
        <f>IF('EXP 98'!R178&lt;&gt;"",'EXP 98'!R178/'REV 98'!$G178,0)</f>
        <v>82.175104402557238</v>
      </c>
      <c r="S178" s="7">
        <f>IF('EXP 98'!S178&lt;&gt;"",'EXP 98'!S178/'REV 98'!$G178,0)</f>
        <v>2.7250024267417996</v>
      </c>
      <c r="T178" s="7">
        <f>IF('EXP 98'!T178&lt;&gt;"",'EXP 98'!T178/'REV 98'!$G178,0)</f>
        <v>9.1313543992659945</v>
      </c>
      <c r="U178" s="7">
        <f>IF('EXP 98'!U178&lt;&gt;"",'EXP 98'!U178/'REV 98'!$G178,0)</f>
        <v>0.8755557853085667</v>
      </c>
      <c r="V178" s="7">
        <f>IF('EXP 98'!V178&lt;&gt;"",'EXP 98'!V178/'REV 98'!$G178,0)</f>
        <v>5.0329561541733208</v>
      </c>
      <c r="W178" s="7">
        <f>IF('EXP 98'!W178&lt;&gt;"",'EXP 98'!W178/'REV 98'!$G178,0)</f>
        <v>9.0765738583474391</v>
      </c>
      <c r="X178" s="7">
        <f>IF('EXP 98'!X178&lt;&gt;"",'EXP 98'!X178/'REV 98'!$G178,0)</f>
        <v>55.159339655909967</v>
      </c>
      <c r="Y178" s="7">
        <f>IF('EXP 98'!Y178&lt;&gt;"",'EXP 98'!Y178/'REV 98'!$G178,0)</f>
        <v>0.17432212281016174</v>
      </c>
      <c r="Z178" s="7">
        <f>IF('EXP 98'!Z178&lt;&gt;"",'EXP 98'!Z178/'REV 98'!$G178,0)</f>
        <v>258.10202194546929</v>
      </c>
      <c r="AA178" s="7">
        <f>IF('EXP 98'!AA178&lt;&gt;"",'EXP 98'!AA178/'REV 98'!$G178,0)</f>
        <v>66.00338257088589</v>
      </c>
    </row>
    <row r="179" spans="1:39" customFormat="1" x14ac:dyDescent="0.25">
      <c r="B179" s="32" t="s">
        <v>389</v>
      </c>
      <c r="C179" s="7">
        <f>IF('EXP 98'!C179&lt;&gt;"",'EXP 98'!C179/'REV 98'!$G$178,0)</f>
        <v>387.31157909537029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39" customFormat="1" x14ac:dyDescent="0.25">
      <c r="B180" s="32" t="s">
        <v>390</v>
      </c>
      <c r="C180" s="7">
        <f>IF('EXP 98'!C180&lt;&gt;"",'EXP 98'!C180/'REV 98'!$G$178,0)</f>
        <v>369.32928577960899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39" x14ac:dyDescent="0.25">
      <c r="A181" s="2"/>
      <c r="B181" s="32" t="s">
        <v>391</v>
      </c>
      <c r="C181" s="7">
        <f>IF('EXP 98'!C181&lt;&gt;"",'EXP 98'!C181/'REV 98'!$G$178,0)</f>
        <v>28.189543542593661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x14ac:dyDescent="0.25">
      <c r="A182" s="2"/>
      <c r="B182" s="32" t="s">
        <v>392</v>
      </c>
      <c r="C182" s="7">
        <f>IF('EXP 98'!C182&lt;&gt;"",'EXP 98'!C182/'REV 98'!$G$178,0)</f>
        <v>0.17553286071695695</v>
      </c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x14ac:dyDescent="0.25">
      <c r="A183" s="2"/>
      <c r="B183" s="33" t="s">
        <v>394</v>
      </c>
      <c r="C183" s="7">
        <f>IF('EXP 98'!C183&lt;&gt;"",'EXP 98'!C183/'REV 98'!$G$178,0)</f>
        <v>6812.9042722591894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x14ac:dyDescent="0.25">
      <c r="A184" s="2"/>
      <c r="C184" s="2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x14ac:dyDescent="0.25">
      <c r="A185" s="2"/>
      <c r="C185" s="2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x14ac:dyDescent="0.25">
      <c r="A186" s="2"/>
      <c r="C186" s="2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x14ac:dyDescent="0.25">
      <c r="A187" s="2"/>
      <c r="C187" s="2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x14ac:dyDescent="0.25">
      <c r="A188" s="2"/>
      <c r="C188" s="2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x14ac:dyDescent="0.25">
      <c r="A189" s="2"/>
      <c r="C189" s="2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x14ac:dyDescent="0.25">
      <c r="A190" s="2"/>
      <c r="C190" s="2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x14ac:dyDescent="0.25">
      <c r="A191" s="2"/>
      <c r="C191" s="2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x14ac:dyDescent="0.25">
      <c r="A192" s="2"/>
      <c r="C192" s="2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x14ac:dyDescent="0.25">
      <c r="A193" s="2"/>
      <c r="C193" s="2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x14ac:dyDescent="0.25">
      <c r="A194" s="2"/>
      <c r="C194" s="2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x14ac:dyDescent="0.25">
      <c r="A195" s="2"/>
      <c r="C195" s="2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x14ac:dyDescent="0.25">
      <c r="A196" s="2"/>
      <c r="C196" s="2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x14ac:dyDescent="0.25">
      <c r="A197" s="2"/>
      <c r="C197" s="2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x14ac:dyDescent="0.25">
      <c r="A198" s="2"/>
      <c r="C198" s="2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x14ac:dyDescent="0.25">
      <c r="A199" s="2"/>
      <c r="C199" s="2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x14ac:dyDescent="0.25">
      <c r="A200" s="2"/>
      <c r="C200" s="2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x14ac:dyDescent="0.25">
      <c r="A201" s="2"/>
      <c r="C201" s="2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x14ac:dyDescent="0.25">
      <c r="A202" s="2"/>
      <c r="C202" s="2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x14ac:dyDescent="0.25">
      <c r="A203" s="2"/>
      <c r="C203" s="2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x14ac:dyDescent="0.25">
      <c r="A204" s="2"/>
      <c r="C204" s="2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x14ac:dyDescent="0.25">
      <c r="A205" s="2"/>
      <c r="C205" s="2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x14ac:dyDescent="0.25">
      <c r="A206" s="2"/>
      <c r="C206" s="2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x14ac:dyDescent="0.25">
      <c r="A207" s="2"/>
      <c r="C207" s="2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x14ac:dyDescent="0.25">
      <c r="A208" s="2"/>
      <c r="C208" s="2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x14ac:dyDescent="0.25">
      <c r="A209" s="2"/>
      <c r="C209" s="2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x14ac:dyDescent="0.25">
      <c r="A210" s="2"/>
      <c r="C210" s="2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x14ac:dyDescent="0.25">
      <c r="A211" s="2"/>
      <c r="C211" s="2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x14ac:dyDescent="0.25">
      <c r="A212" s="2"/>
      <c r="C212" s="2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x14ac:dyDescent="0.25">
      <c r="A213" s="2"/>
      <c r="C213" s="2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x14ac:dyDescent="0.25">
      <c r="A214" s="2"/>
      <c r="C214" s="2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x14ac:dyDescent="0.25">
      <c r="A215" s="2"/>
      <c r="C215" s="2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x14ac:dyDescent="0.25">
      <c r="A216" s="2"/>
      <c r="C216" s="2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x14ac:dyDescent="0.25">
      <c r="A217" s="2"/>
      <c r="C217" s="2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x14ac:dyDescent="0.25">
      <c r="A218" s="2"/>
      <c r="C218" s="2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x14ac:dyDescent="0.25">
      <c r="A219" s="2"/>
      <c r="C219" s="2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x14ac:dyDescent="0.25">
      <c r="A220" s="2"/>
      <c r="C220" s="2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x14ac:dyDescent="0.25">
      <c r="A221" s="2"/>
      <c r="C221" s="2"/>
      <c r="D221" s="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x14ac:dyDescent="0.25">
      <c r="A222" s="2"/>
      <c r="C222" s="2"/>
      <c r="D222" s="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x14ac:dyDescent="0.25">
      <c r="A223" s="2"/>
      <c r="C223" s="2"/>
      <c r="D223" s="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x14ac:dyDescent="0.25">
      <c r="A224" s="2"/>
      <c r="C224" s="2"/>
      <c r="D224" s="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x14ac:dyDescent="0.25">
      <c r="A225" s="2"/>
      <c r="C225" s="2"/>
      <c r="D225" s="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x14ac:dyDescent="0.25">
      <c r="A226" s="2"/>
      <c r="C226" s="2"/>
      <c r="D226" s="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x14ac:dyDescent="0.25">
      <c r="A227" s="2"/>
      <c r="C227" s="2"/>
      <c r="D227" s="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x14ac:dyDescent="0.25">
      <c r="A228" s="2"/>
      <c r="C228" s="2"/>
      <c r="D228" s="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x14ac:dyDescent="0.25">
      <c r="A229" s="2"/>
      <c r="C229" s="2"/>
      <c r="D229" s="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x14ac:dyDescent="0.25">
      <c r="A230" s="2"/>
      <c r="C230" s="2"/>
      <c r="D230" s="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x14ac:dyDescent="0.25">
      <c r="A231" s="2"/>
      <c r="C231" s="2"/>
      <c r="D231" s="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x14ac:dyDescent="0.25">
      <c r="A232" s="2"/>
      <c r="C232" s="2"/>
      <c r="D232" s="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x14ac:dyDescent="0.25">
      <c r="A233" s="2"/>
      <c r="C233" s="2"/>
      <c r="D233" s="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x14ac:dyDescent="0.25">
      <c r="A234" s="2"/>
      <c r="C234" s="2"/>
      <c r="D234" s="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x14ac:dyDescent="0.25">
      <c r="A235" s="2"/>
      <c r="C235" s="2"/>
      <c r="D235" s="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x14ac:dyDescent="0.25">
      <c r="A236" s="2"/>
      <c r="C236" s="2"/>
      <c r="D236" s="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x14ac:dyDescent="0.25">
      <c r="A237" s="2"/>
      <c r="C237" s="2"/>
      <c r="D237" s="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x14ac:dyDescent="0.25">
      <c r="A238" s="2"/>
      <c r="C238" s="2"/>
      <c r="D238" s="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x14ac:dyDescent="0.25">
      <c r="A239" s="2"/>
      <c r="C239" s="2"/>
      <c r="D239" s="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x14ac:dyDescent="0.25">
      <c r="A240" s="2"/>
      <c r="C240" s="2"/>
      <c r="D240" s="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x14ac:dyDescent="0.25">
      <c r="A241" s="2"/>
      <c r="C241" s="2"/>
      <c r="D241" s="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x14ac:dyDescent="0.25">
      <c r="A242" s="2"/>
      <c r="C242" s="2"/>
      <c r="D242" s="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x14ac:dyDescent="0.25">
      <c r="A243" s="2"/>
      <c r="C243" s="2"/>
      <c r="D243" s="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x14ac:dyDescent="0.25">
      <c r="A244" s="2"/>
      <c r="C244" s="2"/>
      <c r="D244" s="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x14ac:dyDescent="0.25">
      <c r="A245" s="2"/>
      <c r="C245" s="2"/>
      <c r="D245" s="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x14ac:dyDescent="0.25">
      <c r="A246" s="2"/>
      <c r="C246" s="2"/>
      <c r="D246" s="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x14ac:dyDescent="0.25">
      <c r="A247" s="2"/>
      <c r="C247" s="2"/>
      <c r="D247" s="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x14ac:dyDescent="0.25">
      <c r="A248" s="2"/>
      <c r="C248" s="2"/>
      <c r="D248" s="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x14ac:dyDescent="0.25">
      <c r="A249" s="2"/>
      <c r="C249" s="2"/>
      <c r="D249" s="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x14ac:dyDescent="0.25">
      <c r="A250" s="2"/>
      <c r="C250" s="2"/>
      <c r="D250" s="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x14ac:dyDescent="0.25">
      <c r="A251" s="2"/>
      <c r="C251" s="2"/>
      <c r="D251" s="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x14ac:dyDescent="0.25">
      <c r="A252" s="2"/>
      <c r="C252" s="2"/>
      <c r="D252" s="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x14ac:dyDescent="0.25">
      <c r="A253" s="2"/>
      <c r="C253" s="2"/>
      <c r="D253" s="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1:39" x14ac:dyDescent="0.25">
      <c r="A254" s="2"/>
      <c r="C254" s="2"/>
      <c r="D254" s="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1:39" x14ac:dyDescent="0.25">
      <c r="A255" s="2"/>
      <c r="C255" s="2"/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1:39" x14ac:dyDescent="0.25">
      <c r="A256" s="2"/>
      <c r="C256" s="2"/>
      <c r="D256" s="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1:39" x14ac:dyDescent="0.25">
      <c r="A257" s="2"/>
      <c r="C257" s="2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1:39" x14ac:dyDescent="0.25">
      <c r="A258" s="2"/>
      <c r="C258" s="2"/>
      <c r="D258" s="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1:39" x14ac:dyDescent="0.25">
      <c r="A259" s="2"/>
      <c r="C259" s="2"/>
      <c r="D259" s="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1:39" x14ac:dyDescent="0.25">
      <c r="A260" s="2"/>
      <c r="C260" s="2"/>
      <c r="D260" s="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1:39" x14ac:dyDescent="0.25">
      <c r="A261" s="2"/>
      <c r="C261" s="2"/>
      <c r="D261" s="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x14ac:dyDescent="0.25">
      <c r="A262" s="2"/>
      <c r="C262" s="2"/>
      <c r="D262" s="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x14ac:dyDescent="0.25">
      <c r="A263" s="2"/>
      <c r="C263" s="2"/>
      <c r="D263" s="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x14ac:dyDescent="0.25">
      <c r="A264" s="2"/>
      <c r="C264" s="2"/>
      <c r="D264" s="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x14ac:dyDescent="0.25">
      <c r="A265" s="2"/>
      <c r="C265" s="2"/>
      <c r="D265" s="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x14ac:dyDescent="0.25">
      <c r="A266" s="2"/>
      <c r="C266" s="2"/>
      <c r="D266" s="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x14ac:dyDescent="0.25">
      <c r="A267" s="2"/>
      <c r="C267" s="2"/>
      <c r="D267" s="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x14ac:dyDescent="0.25">
      <c r="A268" s="2"/>
      <c r="C268" s="2"/>
      <c r="D268" s="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x14ac:dyDescent="0.25">
      <c r="A269" s="2"/>
      <c r="C269" s="2"/>
      <c r="D269" s="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x14ac:dyDescent="0.25">
      <c r="A270" s="2"/>
      <c r="C270" s="2"/>
      <c r="D270" s="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x14ac:dyDescent="0.25">
      <c r="A271" s="2"/>
      <c r="C271" s="2"/>
      <c r="D271" s="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x14ac:dyDescent="0.25">
      <c r="A272" s="2"/>
      <c r="C272" s="2"/>
      <c r="D272" s="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x14ac:dyDescent="0.25">
      <c r="A273" s="2"/>
      <c r="C273" s="2"/>
      <c r="D273" s="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x14ac:dyDescent="0.25">
      <c r="A274" s="2"/>
      <c r="C274" s="2"/>
      <c r="D274" s="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x14ac:dyDescent="0.25">
      <c r="A275" s="2"/>
      <c r="C275" s="2"/>
      <c r="D275" s="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x14ac:dyDescent="0.25">
      <c r="A276" s="2"/>
      <c r="C276" s="2"/>
      <c r="D276" s="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x14ac:dyDescent="0.25">
      <c r="A277" s="2"/>
      <c r="C277" s="2"/>
      <c r="D277" s="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x14ac:dyDescent="0.25">
      <c r="A278" s="2"/>
      <c r="C278" s="2"/>
      <c r="D278" s="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x14ac:dyDescent="0.25">
      <c r="A279" s="2"/>
      <c r="C279" s="2"/>
      <c r="D279" s="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x14ac:dyDescent="0.25">
      <c r="A280" s="2"/>
      <c r="C280" s="2"/>
      <c r="D280" s="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x14ac:dyDescent="0.25">
      <c r="A281" s="2"/>
      <c r="C281" s="2"/>
      <c r="D281" s="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x14ac:dyDescent="0.25">
      <c r="A282" s="2"/>
      <c r="C282" s="2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x14ac:dyDescent="0.25">
      <c r="A283" s="2"/>
      <c r="C283" s="2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x14ac:dyDescent="0.25">
      <c r="A284" s="2"/>
      <c r="C284" s="2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x14ac:dyDescent="0.25">
      <c r="A285" s="2"/>
      <c r="C285" s="2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x14ac:dyDescent="0.25">
      <c r="A286" s="2"/>
      <c r="C286" s="2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x14ac:dyDescent="0.25">
      <c r="A287" s="2"/>
      <c r="C287" s="2"/>
      <c r="D287" s="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x14ac:dyDescent="0.25">
      <c r="A288" s="2"/>
      <c r="C288" s="2"/>
      <c r="D288" s="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x14ac:dyDescent="0.25">
      <c r="A289" s="2"/>
      <c r="C289" s="2"/>
      <c r="D289" s="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x14ac:dyDescent="0.25">
      <c r="A290" s="2"/>
      <c r="C290" s="2"/>
      <c r="D290" s="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x14ac:dyDescent="0.25">
      <c r="A291" s="2"/>
      <c r="C291" s="2"/>
      <c r="D291" s="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x14ac:dyDescent="0.25">
      <c r="A292" s="2"/>
      <c r="C292" s="2"/>
      <c r="D292" s="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x14ac:dyDescent="0.25">
      <c r="A293" s="2"/>
      <c r="C293" s="2"/>
      <c r="D293" s="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 spans="1:39" x14ac:dyDescent="0.25">
      <c r="A294" s="2"/>
      <c r="C294" s="2"/>
      <c r="D294" s="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 spans="1:39" x14ac:dyDescent="0.25">
      <c r="A295" s="2"/>
      <c r="C295" s="2"/>
      <c r="D295" s="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1:39" x14ac:dyDescent="0.25">
      <c r="A296" s="2"/>
      <c r="C296" s="2"/>
      <c r="D296" s="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 spans="1:39" x14ac:dyDescent="0.25">
      <c r="A297" s="2"/>
      <c r="C297" s="2"/>
      <c r="D297" s="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 spans="1:39" x14ac:dyDescent="0.25">
      <c r="A298" s="2"/>
      <c r="C298" s="2"/>
      <c r="D298" s="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 spans="1:39" x14ac:dyDescent="0.25">
      <c r="A299" s="2"/>
      <c r="C299" s="2"/>
      <c r="D299" s="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 spans="1:39" x14ac:dyDescent="0.25">
      <c r="A300" s="2"/>
      <c r="C300" s="2"/>
      <c r="D300" s="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1:39" x14ac:dyDescent="0.25">
      <c r="A301" s="2"/>
      <c r="C301" s="2"/>
      <c r="D301" s="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 spans="1:39" x14ac:dyDescent="0.25">
      <c r="A302" s="2"/>
      <c r="C302" s="2"/>
      <c r="D302" s="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 spans="1:39" x14ac:dyDescent="0.25">
      <c r="A303" s="2"/>
      <c r="C303" s="2"/>
      <c r="D303" s="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 spans="1:39" x14ac:dyDescent="0.25">
      <c r="A304" s="2"/>
      <c r="C304" s="2"/>
      <c r="D304" s="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 spans="1:39" x14ac:dyDescent="0.25">
      <c r="A305" s="2"/>
      <c r="C305" s="2"/>
      <c r="D305" s="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1:39" x14ac:dyDescent="0.25">
      <c r="A306" s="2"/>
      <c r="C306" s="2"/>
      <c r="D306" s="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 spans="1:39" x14ac:dyDescent="0.25">
      <c r="A307" s="2"/>
      <c r="C307" s="2"/>
      <c r="D307" s="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1:39" x14ac:dyDescent="0.25">
      <c r="A308" s="2"/>
      <c r="C308" s="2"/>
      <c r="D308" s="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 spans="1:39" x14ac:dyDescent="0.25">
      <c r="A309" s="2"/>
      <c r="C309" s="2"/>
      <c r="D309" s="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 spans="1:39" x14ac:dyDescent="0.25">
      <c r="A310" s="2"/>
      <c r="C310" s="2"/>
      <c r="D310" s="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1:39" x14ac:dyDescent="0.25">
      <c r="A311" s="2"/>
      <c r="C311" s="2"/>
      <c r="D311" s="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 spans="1:39" x14ac:dyDescent="0.25">
      <c r="A312" s="2"/>
      <c r="C312" s="2"/>
      <c r="D312" s="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 spans="1:39" x14ac:dyDescent="0.25">
      <c r="A313" s="2"/>
      <c r="C313" s="2"/>
      <c r="D313" s="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 spans="1:39" x14ac:dyDescent="0.25">
      <c r="A314" s="2"/>
      <c r="C314" s="2"/>
      <c r="D314" s="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 spans="1:39" x14ac:dyDescent="0.25">
      <c r="A315" s="2"/>
      <c r="C315" s="2"/>
      <c r="D315" s="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x14ac:dyDescent="0.25">
      <c r="A316" s="2"/>
      <c r="C316" s="2"/>
      <c r="D316" s="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1:39" x14ac:dyDescent="0.25">
      <c r="A317" s="2"/>
      <c r="C317" s="2"/>
      <c r="D317" s="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1:39" x14ac:dyDescent="0.25">
      <c r="A318" s="2"/>
      <c r="C318" s="2"/>
      <c r="D318" s="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1:39" x14ac:dyDescent="0.25">
      <c r="A319" s="2"/>
      <c r="C319" s="2"/>
      <c r="D319" s="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x14ac:dyDescent="0.25">
      <c r="A320" s="2"/>
      <c r="C320" s="2"/>
      <c r="D320" s="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x14ac:dyDescent="0.25">
      <c r="A321" s="2"/>
      <c r="C321" s="2"/>
      <c r="D321" s="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1:39" x14ac:dyDescent="0.25">
      <c r="A322" s="2"/>
      <c r="C322" s="2"/>
      <c r="D322" s="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1:39" x14ac:dyDescent="0.25">
      <c r="A323" s="2"/>
      <c r="C323" s="2"/>
      <c r="D323" s="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1:39" x14ac:dyDescent="0.25">
      <c r="A324" s="2"/>
      <c r="C324" s="2"/>
      <c r="D324" s="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1:39" x14ac:dyDescent="0.25">
      <c r="A325" s="2"/>
      <c r="C325" s="2"/>
      <c r="D325" s="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1:39" x14ac:dyDescent="0.25">
      <c r="A326" s="2"/>
      <c r="C326" s="2"/>
      <c r="D326" s="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1:39" x14ac:dyDescent="0.25">
      <c r="A327" s="2"/>
      <c r="C327" s="2"/>
      <c r="D327" s="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1:39" x14ac:dyDescent="0.25">
      <c r="A328" s="2"/>
      <c r="C328" s="2"/>
      <c r="D328" s="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1:39" x14ac:dyDescent="0.25">
      <c r="A329" s="2"/>
      <c r="C329" s="2"/>
      <c r="D329" s="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1:39" x14ac:dyDescent="0.25">
      <c r="A330" s="2"/>
      <c r="C330" s="2"/>
      <c r="D330" s="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 spans="1:39" x14ac:dyDescent="0.25">
      <c r="A331" s="2"/>
      <c r="C331" s="2"/>
      <c r="D331" s="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 spans="1:39" x14ac:dyDescent="0.25">
      <c r="A332" s="2"/>
      <c r="C332" s="2"/>
      <c r="D332" s="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 spans="1:39" x14ac:dyDescent="0.25">
      <c r="A333" s="2"/>
      <c r="C333" s="2"/>
      <c r="D333" s="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 spans="1:39" x14ac:dyDescent="0.25">
      <c r="A334" s="2"/>
      <c r="C334" s="2"/>
      <c r="D334" s="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 spans="1:39" x14ac:dyDescent="0.25">
      <c r="A335" s="2"/>
      <c r="C335" s="2"/>
      <c r="D335" s="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 spans="1:39" x14ac:dyDescent="0.25">
      <c r="A336" s="2"/>
      <c r="C336" s="2"/>
      <c r="D336" s="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 spans="1:39" x14ac:dyDescent="0.25">
      <c r="A337" s="2"/>
      <c r="C337" s="2"/>
      <c r="D337" s="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 spans="1:39" x14ac:dyDescent="0.25">
      <c r="A338" s="2"/>
      <c r="C338" s="2"/>
      <c r="D338" s="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 spans="1:39" x14ac:dyDescent="0.25">
      <c r="A339" s="2"/>
      <c r="C339" s="2"/>
      <c r="D339" s="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 spans="1:39" x14ac:dyDescent="0.25">
      <c r="A340" s="2"/>
      <c r="C340" s="2"/>
      <c r="D340" s="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 spans="1:39" x14ac:dyDescent="0.25">
      <c r="A341" s="2"/>
      <c r="C341" s="2"/>
      <c r="D341" s="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 spans="1:39" x14ac:dyDescent="0.25">
      <c r="A342" s="2"/>
      <c r="C342" s="2"/>
      <c r="D342" s="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 spans="1:39" x14ac:dyDescent="0.25">
      <c r="A343" s="2"/>
      <c r="C343" s="2"/>
      <c r="D343" s="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1:39" x14ac:dyDescent="0.25">
      <c r="A344" s="2"/>
      <c r="C344" s="2"/>
      <c r="D344" s="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 spans="1:39" x14ac:dyDescent="0.25">
      <c r="A345" s="2"/>
      <c r="C345" s="2"/>
      <c r="D345" s="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 spans="1:39" x14ac:dyDescent="0.25">
      <c r="A346" s="2"/>
      <c r="C346" s="2"/>
      <c r="D346" s="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 spans="1:39" x14ac:dyDescent="0.25">
      <c r="A347" s="2"/>
      <c r="C347" s="2"/>
      <c r="D347" s="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 spans="1:39" x14ac:dyDescent="0.25">
      <c r="A348" s="2"/>
      <c r="C348" s="2"/>
      <c r="D348" s="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1:39" x14ac:dyDescent="0.25">
      <c r="A349" s="2"/>
      <c r="C349" s="2"/>
      <c r="D349" s="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 spans="1:39" x14ac:dyDescent="0.25">
      <c r="A350" s="2"/>
      <c r="C350" s="2"/>
      <c r="D350" s="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 spans="1:39" x14ac:dyDescent="0.25">
      <c r="A351" s="2"/>
      <c r="C351" s="2"/>
      <c r="D351" s="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 spans="1:39" x14ac:dyDescent="0.25">
      <c r="A352" s="2"/>
      <c r="C352" s="2"/>
      <c r="D352" s="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 spans="1:39" x14ac:dyDescent="0.25">
      <c r="A353" s="2"/>
      <c r="C353" s="2"/>
      <c r="D353" s="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 spans="1:39" x14ac:dyDescent="0.25">
      <c r="A354" s="2"/>
      <c r="C354" s="2"/>
      <c r="D354" s="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 spans="1:39" x14ac:dyDescent="0.25">
      <c r="A355" s="2"/>
      <c r="C355" s="2"/>
      <c r="D355" s="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 spans="1:39" x14ac:dyDescent="0.25">
      <c r="A356" s="2"/>
      <c r="C356" s="2"/>
      <c r="D356" s="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 spans="1:39" x14ac:dyDescent="0.25">
      <c r="A357" s="2"/>
      <c r="C357" s="2"/>
      <c r="D357" s="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 spans="1:39" x14ac:dyDescent="0.25">
      <c r="A358" s="2"/>
      <c r="C358" s="2"/>
      <c r="D358" s="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 spans="1:39" x14ac:dyDescent="0.25">
      <c r="A359" s="2"/>
      <c r="C359" s="2"/>
      <c r="D359" s="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 spans="1:39" x14ac:dyDescent="0.25">
      <c r="A360" s="2"/>
      <c r="C360" s="2"/>
      <c r="D360" s="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 spans="1:39" x14ac:dyDescent="0.25">
      <c r="A361" s="2"/>
      <c r="C361" s="2"/>
      <c r="D361" s="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spans="1:39" x14ac:dyDescent="0.25">
      <c r="A362" s="2"/>
      <c r="C362" s="2"/>
      <c r="D362" s="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 spans="1:39" x14ac:dyDescent="0.25">
      <c r="A363" s="2"/>
      <c r="C363" s="2"/>
      <c r="D363" s="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 spans="1:39" x14ac:dyDescent="0.25">
      <c r="A364" s="2"/>
      <c r="C364" s="2"/>
      <c r="D364" s="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 spans="1:39" x14ac:dyDescent="0.25">
      <c r="A365" s="2"/>
      <c r="C365" s="2"/>
      <c r="D365" s="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spans="1:39" x14ac:dyDescent="0.25">
      <c r="A366" s="2"/>
      <c r="C366" s="2"/>
      <c r="D366" s="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 spans="1:39" x14ac:dyDescent="0.25">
      <c r="A367" s="2"/>
      <c r="C367" s="2"/>
      <c r="D367" s="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 spans="1:39" x14ac:dyDescent="0.25">
      <c r="A368" s="2"/>
      <c r="C368" s="2"/>
      <c r="D368" s="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 spans="1:39" x14ac:dyDescent="0.25">
      <c r="A369" s="2"/>
      <c r="C369" s="2"/>
      <c r="D369" s="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 spans="1:39" x14ac:dyDescent="0.25">
      <c r="A370" s="2"/>
      <c r="C370" s="2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  <row r="371" spans="1:39" x14ac:dyDescent="0.25">
      <c r="A371" s="2"/>
      <c r="C371" s="2"/>
      <c r="D371" s="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</row>
    <row r="372" spans="1:39" x14ac:dyDescent="0.25">
      <c r="A372" s="2"/>
      <c r="C372" s="2"/>
      <c r="D372" s="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</row>
    <row r="373" spans="1:39" x14ac:dyDescent="0.25">
      <c r="A373" s="2"/>
      <c r="C373" s="2"/>
      <c r="D373" s="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</row>
    <row r="374" spans="1:39" x14ac:dyDescent="0.25">
      <c r="A374" s="2"/>
      <c r="C374" s="2"/>
      <c r="D374" s="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</row>
    <row r="375" spans="1:39" x14ac:dyDescent="0.25">
      <c r="A375" s="2"/>
      <c r="C375" s="2"/>
      <c r="D375" s="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</row>
    <row r="376" spans="1:39" x14ac:dyDescent="0.25">
      <c r="A376" s="2"/>
      <c r="C376" s="2"/>
      <c r="D376" s="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</row>
    <row r="377" spans="1:39" x14ac:dyDescent="0.25">
      <c r="A377" s="2"/>
      <c r="C377" s="2"/>
      <c r="D377" s="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</row>
    <row r="378" spans="1:39" x14ac:dyDescent="0.25">
      <c r="A378" s="2"/>
      <c r="C378" s="2"/>
      <c r="D378" s="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</row>
    <row r="379" spans="1:39" x14ac:dyDescent="0.25">
      <c r="A379" s="2"/>
      <c r="C379" s="2"/>
      <c r="D379" s="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</row>
    <row r="380" spans="1:39" x14ac:dyDescent="0.25">
      <c r="A380" s="2"/>
      <c r="C380" s="2"/>
      <c r="D380" s="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</row>
    <row r="381" spans="1:39" x14ac:dyDescent="0.25">
      <c r="A381" s="2"/>
      <c r="C381" s="2"/>
      <c r="D381" s="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</row>
    <row r="382" spans="1:39" x14ac:dyDescent="0.25">
      <c r="A382" s="2"/>
      <c r="C382" s="2"/>
      <c r="D382" s="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</row>
    <row r="383" spans="1:39" x14ac:dyDescent="0.25">
      <c r="A383" s="2"/>
      <c r="C383" s="2"/>
      <c r="D383" s="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</row>
    <row r="384" spans="1:39" x14ac:dyDescent="0.25">
      <c r="A384" s="2"/>
      <c r="C384" s="2"/>
      <c r="D384" s="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</row>
    <row r="385" spans="1:39" x14ac:dyDescent="0.25">
      <c r="A385" s="2"/>
      <c r="C385" s="2"/>
      <c r="D385" s="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</row>
    <row r="386" spans="1:39" x14ac:dyDescent="0.25">
      <c r="A386" s="2"/>
      <c r="C386" s="2"/>
      <c r="D386" s="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</row>
    <row r="387" spans="1:39" x14ac:dyDescent="0.25">
      <c r="A387" s="2"/>
      <c r="C387" s="2"/>
      <c r="D387" s="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</row>
    <row r="388" spans="1:39" x14ac:dyDescent="0.25">
      <c r="A388" s="2"/>
      <c r="C388" s="2"/>
      <c r="D388" s="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</row>
    <row r="389" spans="1:39" x14ac:dyDescent="0.25">
      <c r="A389" s="2"/>
      <c r="C389" s="2"/>
      <c r="D389" s="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</row>
    <row r="390" spans="1:39" x14ac:dyDescent="0.25">
      <c r="A390" s="2"/>
      <c r="C390" s="2"/>
      <c r="D390" s="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</row>
    <row r="391" spans="1:39" x14ac:dyDescent="0.25">
      <c r="A391" s="2"/>
      <c r="C391" s="2"/>
      <c r="D391" s="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 spans="1:39" x14ac:dyDescent="0.25">
      <c r="A392" s="2"/>
      <c r="C392" s="2"/>
      <c r="D392" s="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</row>
    <row r="393" spans="1:39" x14ac:dyDescent="0.25">
      <c r="A393" s="2"/>
      <c r="C393" s="2"/>
      <c r="D393" s="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</row>
    <row r="394" spans="1:39" x14ac:dyDescent="0.25">
      <c r="A394" s="2"/>
      <c r="C394" s="2"/>
      <c r="D394" s="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</row>
    <row r="395" spans="1:39" x14ac:dyDescent="0.25">
      <c r="A395" s="2"/>
      <c r="C395" s="2"/>
      <c r="D395" s="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</row>
    <row r="396" spans="1:39" x14ac:dyDescent="0.25">
      <c r="A396" s="2"/>
      <c r="C396" s="2"/>
      <c r="D396" s="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</row>
    <row r="397" spans="1:39" x14ac:dyDescent="0.25">
      <c r="A397" s="2"/>
      <c r="C397" s="2"/>
      <c r="D397" s="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</row>
    <row r="398" spans="1:39" x14ac:dyDescent="0.25">
      <c r="A398" s="2"/>
      <c r="C398" s="2"/>
      <c r="D398" s="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</row>
    <row r="399" spans="1:39" x14ac:dyDescent="0.25">
      <c r="A399" s="2"/>
      <c r="C399" s="2"/>
      <c r="D399" s="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</row>
    <row r="400" spans="1:39" x14ac:dyDescent="0.25">
      <c r="A400" s="2"/>
      <c r="C400" s="2"/>
      <c r="D400" s="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</row>
    <row r="401" spans="1:39" x14ac:dyDescent="0.25">
      <c r="A401" s="2"/>
      <c r="C401" s="2"/>
      <c r="D401" s="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</row>
    <row r="402" spans="1:39" x14ac:dyDescent="0.25">
      <c r="A402" s="2"/>
      <c r="C402" s="2"/>
      <c r="D402" s="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</row>
    <row r="403" spans="1:39" x14ac:dyDescent="0.25">
      <c r="A403" s="2"/>
      <c r="C403" s="2"/>
      <c r="D403" s="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</row>
    <row r="404" spans="1:39" x14ac:dyDescent="0.25">
      <c r="A404" s="2"/>
      <c r="C404" s="2"/>
      <c r="D404" s="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</row>
    <row r="405" spans="1:39" x14ac:dyDescent="0.25">
      <c r="A405" s="2"/>
      <c r="C405" s="2"/>
      <c r="D405" s="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</row>
    <row r="406" spans="1:39" x14ac:dyDescent="0.25">
      <c r="A406" s="2"/>
      <c r="C406" s="2"/>
      <c r="D406" s="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</row>
    <row r="407" spans="1:39" x14ac:dyDescent="0.25">
      <c r="A407" s="2"/>
      <c r="C407" s="2"/>
      <c r="D407" s="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</row>
    <row r="408" spans="1:39" x14ac:dyDescent="0.25">
      <c r="A408" s="2"/>
      <c r="C408" s="2"/>
      <c r="D408" s="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</row>
    <row r="409" spans="1:39" x14ac:dyDescent="0.25">
      <c r="A409" s="2"/>
      <c r="C409" s="2"/>
      <c r="D409" s="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 spans="1:39" x14ac:dyDescent="0.25">
      <c r="A410" s="2"/>
      <c r="C410" s="2"/>
      <c r="D410" s="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</row>
    <row r="411" spans="1:39" x14ac:dyDescent="0.25">
      <c r="A411" s="2"/>
      <c r="C411" s="2"/>
      <c r="D411" s="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 spans="1:39" x14ac:dyDescent="0.25">
      <c r="A412" s="2"/>
      <c r="C412" s="2"/>
      <c r="D412" s="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</row>
    <row r="413" spans="1:39" x14ac:dyDescent="0.25">
      <c r="A413" s="2"/>
      <c r="C413" s="2"/>
      <c r="D413" s="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</row>
    <row r="414" spans="1:39" x14ac:dyDescent="0.25">
      <c r="A414" s="2"/>
      <c r="C414" s="2"/>
      <c r="D414" s="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</row>
    <row r="415" spans="1:39" x14ac:dyDescent="0.25">
      <c r="A415" s="2"/>
      <c r="C415" s="2"/>
      <c r="D415" s="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</row>
    <row r="416" spans="1:39" x14ac:dyDescent="0.25">
      <c r="A416" s="2"/>
      <c r="C416" s="2"/>
      <c r="D416" s="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</row>
    <row r="417" spans="1:39" x14ac:dyDescent="0.25">
      <c r="A417" s="2"/>
      <c r="C417" s="2"/>
      <c r="D417" s="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 spans="1:39" x14ac:dyDescent="0.25">
      <c r="A418" s="2"/>
      <c r="C418" s="2"/>
      <c r="D418" s="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</row>
    <row r="419" spans="1:39" x14ac:dyDescent="0.25">
      <c r="A419" s="2"/>
      <c r="C419" s="2"/>
      <c r="D419" s="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</row>
    <row r="420" spans="1:39" x14ac:dyDescent="0.25">
      <c r="A420" s="2"/>
      <c r="C420" s="2"/>
      <c r="D420" s="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</row>
    <row r="421" spans="1:39" x14ac:dyDescent="0.25">
      <c r="A421" s="2"/>
      <c r="C421" s="2"/>
      <c r="D421" s="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</row>
    <row r="422" spans="1:39" x14ac:dyDescent="0.25">
      <c r="A422" s="2"/>
      <c r="C422" s="2"/>
      <c r="D422" s="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</row>
    <row r="423" spans="1:39" x14ac:dyDescent="0.25">
      <c r="A423" s="2"/>
      <c r="C423" s="2"/>
      <c r="D423" s="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</row>
    <row r="424" spans="1:39" x14ac:dyDescent="0.25">
      <c r="A424" s="2"/>
      <c r="C424" s="2"/>
      <c r="D424" s="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 spans="1:39" x14ac:dyDescent="0.25">
      <c r="A425" s="2"/>
      <c r="C425" s="2"/>
      <c r="D425" s="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</row>
    <row r="426" spans="1:39" x14ac:dyDescent="0.25">
      <c r="A426" s="2"/>
      <c r="C426" s="2"/>
      <c r="D426" s="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</row>
    <row r="427" spans="1:39" x14ac:dyDescent="0.25">
      <c r="A427" s="2"/>
      <c r="C427" s="2"/>
      <c r="D427" s="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</row>
    <row r="428" spans="1:39" x14ac:dyDescent="0.25">
      <c r="A428" s="2"/>
      <c r="C428" s="2"/>
      <c r="D428" s="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</row>
    <row r="429" spans="1:39" x14ac:dyDescent="0.25">
      <c r="A429" s="2"/>
      <c r="C429" s="2"/>
      <c r="D429" s="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</row>
    <row r="430" spans="1:39" x14ac:dyDescent="0.25">
      <c r="A430" s="2"/>
      <c r="C430" s="2"/>
      <c r="D430" s="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</row>
    <row r="431" spans="1:39" x14ac:dyDescent="0.25">
      <c r="A431" s="2"/>
      <c r="C431" s="2"/>
      <c r="D431" s="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</row>
    <row r="432" spans="1:39" x14ac:dyDescent="0.25">
      <c r="A432" s="2"/>
      <c r="C432" s="2"/>
      <c r="D432" s="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</row>
    <row r="433" spans="1:39" x14ac:dyDescent="0.25">
      <c r="A433" s="2"/>
      <c r="C433" s="2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</row>
    <row r="434" spans="1:39" x14ac:dyDescent="0.25">
      <c r="A434" s="2"/>
      <c r="C434" s="2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</row>
    <row r="435" spans="1:39" x14ac:dyDescent="0.25">
      <c r="A435" s="2"/>
      <c r="C435" s="2"/>
      <c r="D435" s="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</row>
    <row r="436" spans="1:39" x14ac:dyDescent="0.25">
      <c r="A436" s="2"/>
      <c r="C436" s="2"/>
      <c r="D436" s="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</row>
    <row r="437" spans="1:39" x14ac:dyDescent="0.25">
      <c r="A437" s="2"/>
      <c r="C437" s="2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</row>
    <row r="438" spans="1:39" x14ac:dyDescent="0.25">
      <c r="A438" s="2"/>
      <c r="C438" s="2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</row>
    <row r="439" spans="1:39" x14ac:dyDescent="0.25">
      <c r="A439" s="2"/>
      <c r="C439" s="2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</row>
    <row r="440" spans="1:39" x14ac:dyDescent="0.25">
      <c r="A440" s="2"/>
      <c r="C440" s="2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</row>
    <row r="441" spans="1:39" x14ac:dyDescent="0.25">
      <c r="A441" s="2"/>
      <c r="C441" s="2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</row>
    <row r="442" spans="1:39" x14ac:dyDescent="0.25">
      <c r="A442" s="2"/>
      <c r="C442" s="2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</row>
    <row r="443" spans="1:39" x14ac:dyDescent="0.25">
      <c r="A443" s="2"/>
      <c r="C443" s="2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</row>
    <row r="444" spans="1:39" x14ac:dyDescent="0.25">
      <c r="A444" s="2"/>
      <c r="C444" s="2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</row>
    <row r="445" spans="1:39" x14ac:dyDescent="0.25">
      <c r="A445" s="2"/>
      <c r="C445" s="2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</row>
    <row r="446" spans="1:39" x14ac:dyDescent="0.25">
      <c r="A446" s="2"/>
      <c r="C446" s="2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</row>
    <row r="447" spans="1:39" x14ac:dyDescent="0.25">
      <c r="A447" s="2"/>
      <c r="C447" s="2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</row>
    <row r="448" spans="1:39" x14ac:dyDescent="0.25">
      <c r="A448" s="2"/>
      <c r="C448" s="2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</row>
    <row r="449" spans="1:39" x14ac:dyDescent="0.25">
      <c r="A449" s="2"/>
      <c r="C449" s="2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</row>
    <row r="450" spans="1:39" x14ac:dyDescent="0.25">
      <c r="A450" s="2"/>
      <c r="C450" s="2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</row>
    <row r="451" spans="1:39" x14ac:dyDescent="0.25">
      <c r="A451" s="2"/>
      <c r="C451" s="2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</row>
    <row r="452" spans="1:39" x14ac:dyDescent="0.25">
      <c r="A452" s="2"/>
      <c r="C452" s="2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 spans="1:39" x14ac:dyDescent="0.25">
      <c r="A453" s="2"/>
      <c r="C453" s="2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 spans="1:39" x14ac:dyDescent="0.25">
      <c r="A454" s="2"/>
      <c r="C454" s="2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</row>
    <row r="455" spans="1:39" x14ac:dyDescent="0.25">
      <c r="A455" s="2"/>
      <c r="C455" s="2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 spans="1:39" x14ac:dyDescent="0.25">
      <c r="A456" s="2"/>
      <c r="C456" s="2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</row>
    <row r="457" spans="1:39" x14ac:dyDescent="0.25">
      <c r="A457" s="2"/>
      <c r="C457" s="2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</row>
    <row r="458" spans="1:39" x14ac:dyDescent="0.25">
      <c r="A458" s="2"/>
      <c r="C458" s="2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</row>
    <row r="459" spans="1:39" x14ac:dyDescent="0.25">
      <c r="A459" s="2"/>
      <c r="C459" s="2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 spans="1:39" x14ac:dyDescent="0.25">
      <c r="A460" s="2"/>
      <c r="C460" s="2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</row>
    <row r="461" spans="1:39" x14ac:dyDescent="0.25">
      <c r="A461" s="2"/>
      <c r="C461" s="2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</row>
    <row r="462" spans="1:39" x14ac:dyDescent="0.25">
      <c r="A462" s="2"/>
      <c r="C462" s="2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</row>
    <row r="463" spans="1:39" x14ac:dyDescent="0.25">
      <c r="A463" s="2"/>
      <c r="C463" s="2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</row>
    <row r="464" spans="1:39" x14ac:dyDescent="0.25">
      <c r="A464" s="2"/>
      <c r="C464" s="2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</row>
    <row r="465" spans="1:39" x14ac:dyDescent="0.25">
      <c r="A465" s="2"/>
      <c r="C465" s="2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</row>
    <row r="466" spans="1:39" x14ac:dyDescent="0.25">
      <c r="A466" s="2"/>
      <c r="C466" s="2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</row>
    <row r="467" spans="1:39" x14ac:dyDescent="0.25">
      <c r="A467" s="2"/>
      <c r="C467" s="2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</row>
    <row r="468" spans="1:39" x14ac:dyDescent="0.25">
      <c r="A468" s="2"/>
      <c r="C468" s="2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</row>
    <row r="469" spans="1:39" x14ac:dyDescent="0.25">
      <c r="A469" s="2"/>
      <c r="C469" s="2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</row>
    <row r="470" spans="1:39" x14ac:dyDescent="0.25">
      <c r="A470" s="2"/>
      <c r="C470" s="2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</row>
    <row r="471" spans="1:39" x14ac:dyDescent="0.25">
      <c r="A471" s="2"/>
      <c r="C471" s="2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</row>
    <row r="472" spans="1:39" x14ac:dyDescent="0.25">
      <c r="A472" s="2"/>
      <c r="C472" s="2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</row>
    <row r="473" spans="1:39" x14ac:dyDescent="0.25">
      <c r="A473" s="2"/>
      <c r="C473" s="2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</row>
    <row r="474" spans="1:39" x14ac:dyDescent="0.25">
      <c r="A474" s="2"/>
      <c r="C474" s="2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</row>
    <row r="475" spans="1:39" x14ac:dyDescent="0.25">
      <c r="A475" s="2"/>
      <c r="C475" s="2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 spans="1:39" x14ac:dyDescent="0.25">
      <c r="A476" s="2"/>
      <c r="C476" s="2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</row>
    <row r="477" spans="1:39" x14ac:dyDescent="0.25">
      <c r="A477" s="2"/>
      <c r="C477" s="2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</row>
    <row r="478" spans="1:39" x14ac:dyDescent="0.25">
      <c r="A478" s="2"/>
      <c r="C478" s="2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</row>
    <row r="479" spans="1:39" x14ac:dyDescent="0.25">
      <c r="A479" s="2"/>
      <c r="C479" s="2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 spans="1:39" x14ac:dyDescent="0.25">
      <c r="A480" s="2"/>
      <c r="C480" s="2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</row>
    <row r="481" spans="1:39" x14ac:dyDescent="0.25">
      <c r="A481" s="2"/>
      <c r="C481" s="2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 spans="1:39" x14ac:dyDescent="0.25">
      <c r="A482" s="2"/>
      <c r="C482" s="2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 spans="1:39" x14ac:dyDescent="0.25">
      <c r="A483" s="2"/>
      <c r="C483" s="2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</row>
    <row r="484" spans="1:39" x14ac:dyDescent="0.25">
      <c r="A484" s="2"/>
      <c r="C484" s="2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</row>
    <row r="485" spans="1:39" x14ac:dyDescent="0.25">
      <c r="A485" s="2"/>
      <c r="C485" s="2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 spans="1:39" x14ac:dyDescent="0.25">
      <c r="A486" s="2"/>
      <c r="C486" s="2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</row>
    <row r="487" spans="1:39" x14ac:dyDescent="0.25">
      <c r="A487" s="2"/>
      <c r="C487" s="2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</row>
    <row r="488" spans="1:39" x14ac:dyDescent="0.25">
      <c r="A488" s="2"/>
      <c r="C488" s="2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</row>
    <row r="489" spans="1:39" x14ac:dyDescent="0.25">
      <c r="A489" s="2"/>
      <c r="C489" s="2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</row>
    <row r="490" spans="1:39" x14ac:dyDescent="0.25">
      <c r="A490" s="2"/>
      <c r="C490" s="2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</row>
    <row r="491" spans="1:39" x14ac:dyDescent="0.25">
      <c r="A491" s="2"/>
      <c r="C491" s="2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</row>
    <row r="492" spans="1:39" x14ac:dyDescent="0.25">
      <c r="A492" s="2"/>
      <c r="C492" s="2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</row>
    <row r="493" spans="1:39" x14ac:dyDescent="0.25">
      <c r="A493" s="2"/>
      <c r="C493" s="2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</row>
    <row r="494" spans="1:39" x14ac:dyDescent="0.25">
      <c r="A494" s="2"/>
      <c r="C494" s="2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</row>
    <row r="495" spans="1:39" x14ac:dyDescent="0.25">
      <c r="A495" s="2"/>
      <c r="C495" s="2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</row>
    <row r="496" spans="1:39" x14ac:dyDescent="0.25">
      <c r="A496" s="2"/>
      <c r="C496" s="2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</row>
    <row r="497" spans="1:39" x14ac:dyDescent="0.25">
      <c r="A497" s="2"/>
      <c r="C497" s="2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</row>
    <row r="498" spans="1:39" x14ac:dyDescent="0.25">
      <c r="A498" s="2"/>
      <c r="C498" s="2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 spans="1:39" x14ac:dyDescent="0.25">
      <c r="A499" s="2"/>
      <c r="C499" s="2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</row>
    <row r="500" spans="1:39" x14ac:dyDescent="0.25">
      <c r="A500" s="2"/>
      <c r="C500" s="2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</row>
    <row r="501" spans="1:39" x14ac:dyDescent="0.25">
      <c r="A501" s="2"/>
      <c r="C501" s="2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</row>
    <row r="502" spans="1:39" x14ac:dyDescent="0.25">
      <c r="A502" s="2"/>
      <c r="C502" s="2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</row>
    <row r="503" spans="1:39" x14ac:dyDescent="0.25">
      <c r="A503" s="2"/>
      <c r="C503" s="2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</row>
    <row r="504" spans="1:39" x14ac:dyDescent="0.25">
      <c r="A504" s="2"/>
      <c r="C504" s="2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</row>
    <row r="505" spans="1:39" x14ac:dyDescent="0.25">
      <c r="A505" s="2"/>
      <c r="C505" s="2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</row>
    <row r="506" spans="1:39" x14ac:dyDescent="0.25">
      <c r="A506" s="2"/>
      <c r="C506" s="2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</row>
    <row r="507" spans="1:39" x14ac:dyDescent="0.25">
      <c r="A507" s="2"/>
      <c r="C507" s="2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</row>
    <row r="508" spans="1:39" x14ac:dyDescent="0.25">
      <c r="A508" s="2"/>
      <c r="C508" s="2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 spans="1:39" x14ac:dyDescent="0.25">
      <c r="A509" s="2"/>
      <c r="C509" s="2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</row>
    <row r="510" spans="1:39" x14ac:dyDescent="0.25">
      <c r="A510" s="2"/>
      <c r="C510" s="2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</row>
    <row r="511" spans="1:39" x14ac:dyDescent="0.25">
      <c r="M511" s="4"/>
    </row>
  </sheetData>
  <phoneticPr fontId="0" type="noConversion"/>
  <pageMargins left="0.75" right="0.75" top="1" bottom="1" header="0.5" footer="0.5"/>
  <pageSetup scale="57" fitToHeight="10" orientation="landscape" horizontalDpi="4294967292" verticalDpi="300" r:id="rId1"/>
  <headerFooter alignWithMargins="0">
    <oddHeader>&amp;L&amp;D&amp;C&amp;F</oddHeader>
    <oddFooter>&amp;LKDE-DIVISION OF FINANCE
REPORTING BRANCH&amp;CPage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2019-06-10T15:14:28+00:00</Publication_x0020_Date>
    <Audience1 xmlns="3a62de7d-ba57-4f43-9dae-9623ba637be0"/>
    <_dlc_DocId xmlns="3a62de7d-ba57-4f43-9dae-9623ba637be0">KYED-248-11873</_dlc_DocId>
    <_dlc_DocIdUrl xmlns="3a62de7d-ba57-4f43-9dae-9623ba637be0">
      <Url>https://education-edit.ky.gov/districts/FinRept/_layouts/15/DocIdRedir.aspx?ID=KYED-248-11873</Url>
      <Description>KYED-248-11873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8EF340-2C83-4A61-B7E5-63A405FE243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D7A4B2B-3786-4049-87F0-31C3C88793A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E20461A-70FE-43F7-B82C-A9C686E59E8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363FA9-1C5B-4C5E-AC4F-6D7EB05DDE04}">
  <ds:schemaRefs>
    <ds:schemaRef ds:uri="http://schemas.microsoft.com/office/infopath/2007/PartnerControls"/>
    <ds:schemaRef ds:uri="ac33b2e0-e00e-4351-bf82-6c31476acd57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D6C67E22-FCDE-4A36-8930-8F09B8E07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REV 98</vt:lpstr>
      <vt:lpstr>EXP 98</vt:lpstr>
      <vt:lpstr>EXP 98 PER PUPIL</vt:lpstr>
      <vt:lpstr>'EXP 98'!Print_Titles</vt:lpstr>
      <vt:lpstr>'EXP 98 PER PUPIL'!Print_Titles</vt:lpstr>
      <vt:lpstr>'REV 98'!Print_Titles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Finance</dc:creator>
  <cp:lastModifiedBy>Conway, Karen - Division of District Support</cp:lastModifiedBy>
  <cp:lastPrinted>1999-06-11T13:41:53Z</cp:lastPrinted>
  <dcterms:created xsi:type="dcterms:W3CDTF">1999-04-12T13:49:12Z</dcterms:created>
  <dcterms:modified xsi:type="dcterms:W3CDTF">2019-06-10T15:24:38Z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KYED-248-63</vt:lpwstr>
  </property>
  <property fmtid="{D5CDD505-2E9C-101B-9397-08002B2CF9AE}" pid="3" name="_dlc_DocIdItemGuid">
    <vt:lpwstr>05edd715-549f-4771-b4e1-a758ad9556d9</vt:lpwstr>
  </property>
  <property fmtid="{D5CDD505-2E9C-101B-9397-08002B2CF9AE}" pid="4" name="_dlc_DocIdUrl">
    <vt:lpwstr>https://education.ky.gov/districts/FinRept/_layouts/DocIdRedir.aspx?ID=KYED-248-63, KYED-248-63</vt:lpwstr>
  </property>
  <property fmtid="{D5CDD505-2E9C-101B-9397-08002B2CF9AE}" pid="5" name="ContentTypeId">
    <vt:lpwstr>0x0101001BEB557DBE01834EAB47A683706DCD5B0095D92E572789134A99EE5E779A996F4E</vt:lpwstr>
  </property>
</Properties>
</file>